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ЭтаКнига"/>
  <bookViews>
    <workbookView xWindow="-110" yWindow="-110" windowWidth="19420" windowHeight="11020" tabRatio="944" firstSheet="7" activeTab="16"/>
  </bookViews>
  <sheets>
    <sheet name="ОГЛАВЛЕНИЕ" sheetId="28" r:id="rId1"/>
    <sheet name="СПИСОК ПОЗИЦИЙ" sheetId="20" r:id="rId2"/>
    <sheet name="такелаж" sheetId="9" r:id="rId3"/>
    <sheet name="Грузовой такелаж" sheetId="25" r:id="rId4"/>
    <sheet name="Анкера" sheetId="11" r:id="rId5"/>
    <sheet name="Крюки с метр резьбой" sheetId="29" r:id="rId6"/>
    <sheet name="Болты, винты, гайки, шайбы" sheetId="12" r:id="rId7"/>
    <sheet name="саморезы, шурупы" sheetId="13" r:id="rId8"/>
    <sheet name="саморезы 2" sheetId="14" r:id="rId9"/>
    <sheet name="дюбеля" sheetId="21" r:id="rId10"/>
    <sheet name="заклепки" sheetId="19" r:id="rId11"/>
    <sheet name="шпильки" sheetId="16" r:id="rId12"/>
    <sheet name="винты" sheetId="27" r:id="rId13"/>
    <sheet name="шуруп кольцо,полукольцо,костыль" sheetId="17" r:id="rId14"/>
    <sheet name="гвозди" sheetId="18" r:id="rId15"/>
    <sheet name="хомуты" sheetId="23" r:id="rId16"/>
    <sheet name="Перфорация" sheetId="24" r:id="rId17"/>
  </sheets>
  <calcPr calcId="125725" refMode="R1C1"/>
</workbook>
</file>

<file path=xl/calcChain.xml><?xml version="1.0" encoding="utf-8"?>
<calcChain xmlns="http://schemas.openxmlformats.org/spreadsheetml/2006/main">
  <c r="E34" i="29"/>
  <c r="E35"/>
  <c r="E36"/>
  <c r="E37"/>
  <c r="E38"/>
  <c r="E39"/>
  <c r="E40"/>
  <c r="E41"/>
  <c r="E42"/>
  <c r="E43"/>
  <c r="E44"/>
  <c r="E45"/>
  <c r="E46"/>
  <c r="E109"/>
  <c r="E110"/>
  <c r="E111"/>
  <c r="E112"/>
  <c r="E113"/>
  <c r="E114"/>
  <c r="E115"/>
  <c r="E116"/>
  <c r="E117"/>
  <c r="E118"/>
  <c r="E119"/>
  <c r="E90"/>
  <c r="E91"/>
  <c r="E92"/>
  <c r="E93"/>
  <c r="E94"/>
  <c r="E95"/>
  <c r="E96"/>
  <c r="E97"/>
  <c r="E98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21"/>
  <c r="E131"/>
  <c r="E128"/>
  <c r="E127"/>
  <c r="E126"/>
  <c r="E125"/>
  <c r="E124"/>
  <c r="E123"/>
  <c r="E122"/>
  <c r="E121"/>
  <c r="E120"/>
  <c r="E108"/>
  <c r="E107"/>
  <c r="E106"/>
  <c r="E105"/>
  <c r="E104"/>
  <c r="E103"/>
  <c r="E102"/>
  <c r="E101"/>
  <c r="E100"/>
  <c r="E99"/>
  <c r="E89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33"/>
  <c r="E32"/>
  <c r="E31"/>
  <c r="E30"/>
  <c r="E29"/>
  <c r="E28"/>
  <c r="E27"/>
  <c r="E26"/>
  <c r="E25"/>
  <c r="E24"/>
  <c r="E23"/>
  <c r="E22"/>
  <c r="E20"/>
  <c r="E19"/>
  <c r="E18"/>
  <c r="E17"/>
  <c r="E16"/>
  <c r="E15"/>
  <c r="E14"/>
  <c r="E13"/>
  <c r="E12"/>
  <c r="E11"/>
  <c r="E10"/>
  <c r="E9"/>
  <c r="E8"/>
  <c r="E7"/>
  <c r="E7" i="11"/>
  <c r="E8"/>
  <c r="E9"/>
  <c r="E10"/>
  <c r="E11"/>
  <c r="E12"/>
  <c r="E13"/>
  <c r="E14"/>
  <c r="E15"/>
  <c r="E16"/>
  <c r="E17"/>
  <c r="E10" i="27"/>
  <c r="D114" i="23"/>
  <c r="D76"/>
  <c r="D38"/>
  <c r="D21"/>
  <c r="D49" i="17"/>
  <c r="D50"/>
  <c r="D51"/>
  <c r="D52"/>
  <c r="D53"/>
  <c r="D54"/>
  <c r="D55"/>
  <c r="D56"/>
  <c r="D57"/>
  <c r="D58"/>
  <c r="D59"/>
  <c r="D48"/>
  <c r="D37"/>
  <c r="D26"/>
  <c r="D11"/>
  <c r="D12"/>
  <c r="D13"/>
  <c r="D20"/>
  <c r="D19"/>
  <c r="D18"/>
  <c r="D17"/>
  <c r="D16"/>
  <c r="D15"/>
  <c r="D14"/>
  <c r="E216" i="12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196"/>
  <c r="E93"/>
  <c r="E141"/>
  <c r="E79" i="11"/>
  <c r="E80"/>
  <c r="E85"/>
  <c r="D118" i="23"/>
  <c r="D117"/>
  <c r="D79"/>
  <c r="D80"/>
  <c r="D81"/>
  <c r="D82"/>
  <c r="D83"/>
  <c r="D84"/>
  <c r="D85"/>
  <c r="D86"/>
  <c r="D87"/>
  <c r="D88"/>
  <c r="D89"/>
  <c r="D91"/>
  <c r="D92"/>
  <c r="D93"/>
  <c r="D94"/>
  <c r="D95"/>
  <c r="D96"/>
  <c r="D97"/>
  <c r="D98"/>
  <c r="D99"/>
  <c r="D100"/>
  <c r="D101"/>
  <c r="D102"/>
  <c r="D103"/>
  <c r="D104"/>
  <c r="D107"/>
  <c r="D108"/>
  <c r="D109"/>
  <c r="D110"/>
  <c r="D111"/>
  <c r="D112"/>
  <c r="D113"/>
  <c r="D78"/>
  <c r="D41"/>
  <c r="D42"/>
  <c r="D43"/>
  <c r="D44"/>
  <c r="D45"/>
  <c r="D46"/>
  <c r="D47"/>
  <c r="D48"/>
  <c r="D49"/>
  <c r="D50"/>
  <c r="D53"/>
  <c r="D54"/>
  <c r="D55"/>
  <c r="D56"/>
  <c r="D57"/>
  <c r="D58"/>
  <c r="D59"/>
  <c r="D60"/>
  <c r="D61"/>
  <c r="D62"/>
  <c r="D63"/>
  <c r="D65"/>
  <c r="D66"/>
  <c r="D67"/>
  <c r="D68"/>
  <c r="D69"/>
  <c r="D70"/>
  <c r="D71"/>
  <c r="D72"/>
  <c r="D73"/>
  <c r="D74"/>
  <c r="D75"/>
  <c r="D40"/>
  <c r="D35"/>
  <c r="D36"/>
  <c r="D37"/>
  <c r="D24"/>
  <c r="D25"/>
  <c r="D26"/>
  <c r="D27"/>
  <c r="D28"/>
  <c r="D29"/>
  <c r="D30"/>
  <c r="D31"/>
  <c r="D32"/>
  <c r="D33"/>
  <c r="D34"/>
  <c r="D23"/>
  <c r="D9"/>
  <c r="D10"/>
  <c r="D11"/>
  <c r="D12"/>
  <c r="D13"/>
  <c r="D14"/>
  <c r="D15"/>
  <c r="D16"/>
  <c r="D17"/>
  <c r="D18"/>
  <c r="D19"/>
  <c r="D20"/>
  <c r="D8"/>
  <c r="D132" s="1"/>
  <c r="D55" i="25"/>
  <c r="D56"/>
  <c r="D57"/>
  <c r="D58"/>
  <c r="D59"/>
  <c r="D60"/>
  <c r="D61"/>
  <c r="D62"/>
  <c r="D63"/>
  <c r="D64"/>
  <c r="D65"/>
  <c r="D66"/>
  <c r="D67"/>
  <c r="D68"/>
  <c r="D69"/>
  <c r="D70"/>
  <c r="D71"/>
  <c r="D54"/>
  <c r="D7"/>
  <c r="D8"/>
  <c r="D9"/>
  <c r="D10"/>
  <c r="D11"/>
  <c r="D12"/>
  <c r="D13"/>
  <c r="D14"/>
  <c r="D15"/>
  <c r="D16"/>
  <c r="D17"/>
  <c r="D6"/>
  <c r="D141" i="9"/>
  <c r="D216"/>
  <c r="M648" i="24"/>
  <c r="M641"/>
  <c r="M634"/>
  <c r="M627"/>
  <c r="M616"/>
  <c r="M617"/>
  <c r="M618"/>
  <c r="M619"/>
  <c r="M620"/>
  <c r="M621"/>
  <c r="M615"/>
  <c r="M609"/>
  <c r="M610"/>
  <c r="M611"/>
  <c r="M608"/>
  <c r="M602"/>
  <c r="M594"/>
  <c r="M595"/>
  <c r="M593"/>
  <c r="M580"/>
  <c r="M581"/>
  <c r="M582"/>
  <c r="M583"/>
  <c r="M584"/>
  <c r="M585"/>
  <c r="M586"/>
  <c r="M587"/>
  <c r="M579"/>
  <c r="M572"/>
  <c r="M573"/>
  <c r="M574"/>
  <c r="M575"/>
  <c r="M571"/>
  <c r="M561"/>
  <c r="M562"/>
  <c r="M563"/>
  <c r="M560"/>
  <c r="M550"/>
  <c r="M551"/>
  <c r="M552"/>
  <c r="M553"/>
  <c r="M549"/>
  <c r="M537"/>
  <c r="M538"/>
  <c r="M539"/>
  <c r="M540"/>
  <c r="M541"/>
  <c r="M542"/>
  <c r="M536"/>
  <c r="M528"/>
  <c r="M527"/>
  <c r="M519"/>
  <c r="M509"/>
  <c r="M510"/>
  <c r="M511"/>
  <c r="M512"/>
  <c r="M508"/>
  <c r="M495"/>
  <c r="M496"/>
  <c r="M497"/>
  <c r="M498"/>
  <c r="M499"/>
  <c r="M500"/>
  <c r="M501"/>
  <c r="M494"/>
  <c r="M489"/>
  <c r="M488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60"/>
  <c r="M452"/>
  <c r="M453"/>
  <c r="M454"/>
  <c r="M455"/>
  <c r="M451"/>
  <c r="M441"/>
  <c r="M442"/>
  <c r="M443"/>
  <c r="M440"/>
  <c r="M432"/>
  <c r="M433"/>
  <c r="M431"/>
  <c r="M414"/>
  <c r="M415"/>
  <c r="M416"/>
  <c r="M417"/>
  <c r="M418"/>
  <c r="M419"/>
  <c r="M420"/>
  <c r="M421"/>
  <c r="M422"/>
  <c r="M423"/>
  <c r="M424"/>
  <c r="M413"/>
  <c r="M408"/>
  <c r="M407"/>
  <c r="M388"/>
  <c r="M389"/>
  <c r="M390"/>
  <c r="M391"/>
  <c r="M392"/>
  <c r="M393"/>
  <c r="M394"/>
  <c r="M395"/>
  <c r="M396"/>
  <c r="M397"/>
  <c r="M398"/>
  <c r="M399"/>
  <c r="M400"/>
  <c r="M387"/>
  <c r="M367"/>
  <c r="M368"/>
  <c r="M369"/>
  <c r="M370"/>
  <c r="M371"/>
  <c r="M372"/>
  <c r="M373"/>
  <c r="M374"/>
  <c r="M375"/>
  <c r="M376"/>
  <c r="M377"/>
  <c r="M378"/>
  <c r="M379"/>
  <c r="M380"/>
  <c r="M381"/>
  <c r="M382"/>
  <c r="M366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4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42"/>
  <c r="M229"/>
  <c r="M230"/>
  <c r="M231"/>
  <c r="M232"/>
  <c r="M233"/>
  <c r="M234"/>
  <c r="M235"/>
  <c r="M236"/>
  <c r="M237"/>
  <c r="M228"/>
  <c r="M216"/>
  <c r="M217"/>
  <c r="M218"/>
  <c r="M219"/>
  <c r="M220"/>
  <c r="M221"/>
  <c r="M222"/>
  <c r="M223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76"/>
  <c r="M159"/>
  <c r="M160"/>
  <c r="M161"/>
  <c r="M162"/>
  <c r="M163"/>
  <c r="M164"/>
  <c r="M165"/>
  <c r="M166"/>
  <c r="M167"/>
  <c r="M168"/>
  <c r="M169"/>
  <c r="M170"/>
  <c r="M171"/>
  <c r="M172"/>
  <c r="M158"/>
  <c r="M153"/>
  <c r="M154"/>
  <c r="M152"/>
  <c r="M142"/>
  <c r="M143"/>
  <c r="M144"/>
  <c r="M145"/>
  <c r="M141"/>
  <c r="M131"/>
  <c r="M132"/>
  <c r="M133"/>
  <c r="M134"/>
  <c r="M130"/>
  <c r="M123"/>
  <c r="M122"/>
  <c r="M115"/>
  <c r="M114"/>
  <c r="M100"/>
  <c r="M101"/>
  <c r="M102"/>
  <c r="M103"/>
  <c r="M104"/>
  <c r="M105"/>
  <c r="M106"/>
  <c r="M107"/>
  <c r="M84"/>
  <c r="M85"/>
  <c r="M86"/>
  <c r="M87"/>
  <c r="M88"/>
  <c r="M89"/>
  <c r="M90"/>
  <c r="M91"/>
  <c r="M92"/>
  <c r="M93"/>
  <c r="M94"/>
  <c r="M95"/>
  <c r="M96"/>
  <c r="M97"/>
  <c r="M98"/>
  <c r="M99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64"/>
  <c r="M46"/>
  <c r="M47"/>
  <c r="M48"/>
  <c r="M49"/>
  <c r="M50"/>
  <c r="M51"/>
  <c r="M52"/>
  <c r="M53"/>
  <c r="M54"/>
  <c r="M55"/>
  <c r="M56"/>
  <c r="M57"/>
  <c r="M58"/>
  <c r="M59"/>
  <c r="M60"/>
  <c r="M45"/>
  <c r="M33"/>
  <c r="M34"/>
  <c r="M35"/>
  <c r="M36"/>
  <c r="M37"/>
  <c r="M38"/>
  <c r="M39"/>
  <c r="M40"/>
  <c r="M32"/>
  <c r="M27"/>
  <c r="M25"/>
  <c r="M26"/>
  <c r="M8"/>
  <c r="M9"/>
  <c r="M10"/>
  <c r="M11"/>
  <c r="M12"/>
  <c r="M13"/>
  <c r="M14"/>
  <c r="M15"/>
  <c r="M16"/>
  <c r="M17"/>
  <c r="M18"/>
  <c r="M19"/>
  <c r="M20"/>
  <c r="M21"/>
  <c r="M22"/>
  <c r="M23"/>
  <c r="M24"/>
  <c r="M7"/>
  <c r="D150" i="23"/>
  <c r="D151"/>
  <c r="D152"/>
  <c r="D153"/>
  <c r="D149"/>
  <c r="D138"/>
  <c r="D139"/>
  <c r="D140"/>
  <c r="D141"/>
  <c r="D142"/>
  <c r="D143"/>
  <c r="D144"/>
  <c r="D145"/>
  <c r="D137"/>
  <c r="D130"/>
  <c r="D129"/>
  <c r="D102" i="18"/>
  <c r="D103"/>
  <c r="D104"/>
  <c r="D105"/>
  <c r="D85"/>
  <c r="D86"/>
  <c r="D87"/>
  <c r="D88"/>
  <c r="D89"/>
  <c r="D90"/>
  <c r="D91"/>
  <c r="D92"/>
  <c r="D93"/>
  <c r="D94"/>
  <c r="D95"/>
  <c r="D96"/>
  <c r="D97"/>
  <c r="D98"/>
  <c r="D99"/>
  <c r="D100"/>
  <c r="D101"/>
  <c r="D68"/>
  <c r="D69"/>
  <c r="D70"/>
  <c r="D71"/>
  <c r="D72"/>
  <c r="D73"/>
  <c r="D74"/>
  <c r="D75"/>
  <c r="D76"/>
  <c r="D77"/>
  <c r="D78"/>
  <c r="D79"/>
  <c r="D80"/>
  <c r="D81"/>
  <c r="D82"/>
  <c r="D47"/>
  <c r="D48"/>
  <c r="D49"/>
  <c r="D50"/>
  <c r="D51"/>
  <c r="D52"/>
  <c r="D53"/>
  <c r="D54"/>
  <c r="D55"/>
  <c r="D56"/>
  <c r="D57"/>
  <c r="D58"/>
  <c r="D59"/>
  <c r="D62"/>
  <c r="D63"/>
  <c r="D64"/>
  <c r="D65"/>
  <c r="D66"/>
  <c r="D67"/>
  <c r="D29"/>
  <c r="D30"/>
  <c r="D31"/>
  <c r="D32"/>
  <c r="D33"/>
  <c r="D34"/>
  <c r="D35"/>
  <c r="D36"/>
  <c r="D39"/>
  <c r="D40"/>
  <c r="D41"/>
  <c r="D42"/>
  <c r="D43"/>
  <c r="D44"/>
  <c r="D45"/>
  <c r="D46"/>
  <c r="D9"/>
  <c r="D10"/>
  <c r="D11"/>
  <c r="D12"/>
  <c r="D13"/>
  <c r="D16"/>
  <c r="D17"/>
  <c r="D18"/>
  <c r="D19"/>
  <c r="D20"/>
  <c r="D21"/>
  <c r="D22"/>
  <c r="D23"/>
  <c r="D24"/>
  <c r="D25"/>
  <c r="D26"/>
  <c r="D27"/>
  <c r="D28"/>
  <c r="D8"/>
  <c r="E393" i="27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04"/>
  <c r="E305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188"/>
  <c r="E189"/>
  <c r="E190"/>
  <c r="E191"/>
  <c r="E192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80"/>
  <c r="E81"/>
  <c r="E82"/>
  <c r="E83"/>
  <c r="E84"/>
  <c r="E85"/>
  <c r="E86"/>
  <c r="E87"/>
  <c r="E88"/>
  <c r="E89"/>
  <c r="E90"/>
  <c r="E91"/>
  <c r="E92"/>
  <c r="E93"/>
  <c r="E94"/>
  <c r="E95"/>
  <c r="E98"/>
  <c r="E99"/>
  <c r="E100"/>
  <c r="E101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47" i="16"/>
  <c r="E28"/>
  <c r="E29"/>
  <c r="E30"/>
  <c r="E31"/>
  <c r="E32"/>
  <c r="E33"/>
  <c r="E34"/>
  <c r="E35"/>
  <c r="E38"/>
  <c r="E39"/>
  <c r="E40"/>
  <c r="E41"/>
  <c r="E42"/>
  <c r="E43"/>
  <c r="E44"/>
  <c r="E45"/>
  <c r="E46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8"/>
  <c r="E30" i="19"/>
  <c r="E31"/>
  <c r="E32"/>
  <c r="E33"/>
  <c r="E34"/>
  <c r="E35"/>
  <c r="E36"/>
  <c r="E37"/>
  <c r="E38"/>
  <c r="E39"/>
  <c r="E40"/>
  <c r="E41"/>
  <c r="E4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8"/>
  <c r="E29"/>
  <c r="E8"/>
  <c r="E199" i="21"/>
  <c r="E200"/>
  <c r="E201"/>
  <c r="E183"/>
  <c r="E184"/>
  <c r="E185"/>
  <c r="E186"/>
  <c r="E188"/>
  <c r="E189"/>
  <c r="E190"/>
  <c r="E191"/>
  <c r="E192"/>
  <c r="E193"/>
  <c r="E194"/>
  <c r="E196"/>
  <c r="E197"/>
  <c r="E198"/>
  <c r="E170"/>
  <c r="E171"/>
  <c r="E172"/>
  <c r="E173"/>
  <c r="E174"/>
  <c r="E175"/>
  <c r="E176"/>
  <c r="E177"/>
  <c r="E179"/>
  <c r="E180"/>
  <c r="E181"/>
  <c r="E182"/>
  <c r="E157"/>
  <c r="E158"/>
  <c r="E159"/>
  <c r="E160"/>
  <c r="E161"/>
  <c r="E162"/>
  <c r="E163"/>
  <c r="E164"/>
  <c r="E165"/>
  <c r="E166"/>
  <c r="E167"/>
  <c r="E168"/>
  <c r="E169"/>
  <c r="E142"/>
  <c r="E143"/>
  <c r="E144"/>
  <c r="E145"/>
  <c r="E146"/>
  <c r="E147"/>
  <c r="E148"/>
  <c r="E150"/>
  <c r="E151"/>
  <c r="E152"/>
  <c r="E153"/>
  <c r="E154"/>
  <c r="E155"/>
  <c r="E156"/>
  <c r="E127"/>
  <c r="E128"/>
  <c r="E129"/>
  <c r="E130"/>
  <c r="E131"/>
  <c r="E132"/>
  <c r="E133"/>
  <c r="E134"/>
  <c r="E137"/>
  <c r="E138"/>
  <c r="E139"/>
  <c r="E140"/>
  <c r="E141"/>
  <c r="E115"/>
  <c r="E116"/>
  <c r="E117"/>
  <c r="E118"/>
  <c r="E119"/>
  <c r="E120"/>
  <c r="E121"/>
  <c r="E122"/>
  <c r="E123"/>
  <c r="E124"/>
  <c r="E125"/>
  <c r="E126"/>
  <c r="E104"/>
  <c r="E105"/>
  <c r="E106"/>
  <c r="E107"/>
  <c r="E108"/>
  <c r="E109"/>
  <c r="E110"/>
  <c r="E111"/>
  <c r="E112"/>
  <c r="E113"/>
  <c r="E114"/>
  <c r="E91"/>
  <c r="E92"/>
  <c r="E93"/>
  <c r="E94"/>
  <c r="E95"/>
  <c r="E96"/>
  <c r="E97"/>
  <c r="E98"/>
  <c r="E99"/>
  <c r="E100"/>
  <c r="E103"/>
  <c r="E72"/>
  <c r="E73"/>
  <c r="E74"/>
  <c r="E77"/>
  <c r="E78"/>
  <c r="E79"/>
  <c r="E80"/>
  <c r="E81"/>
  <c r="E82"/>
  <c r="E83"/>
  <c r="E84"/>
  <c r="E85"/>
  <c r="E86"/>
  <c r="E87"/>
  <c r="E89"/>
  <c r="E90"/>
  <c r="E58"/>
  <c r="E59"/>
  <c r="E60"/>
  <c r="E61"/>
  <c r="E62"/>
  <c r="E63"/>
  <c r="E66"/>
  <c r="E67"/>
  <c r="E68"/>
  <c r="E69"/>
  <c r="E70"/>
  <c r="E71"/>
  <c r="E42"/>
  <c r="E43"/>
  <c r="E44"/>
  <c r="E45"/>
  <c r="E46"/>
  <c r="E47"/>
  <c r="E48"/>
  <c r="E49"/>
  <c r="E51"/>
  <c r="E52"/>
  <c r="E53"/>
  <c r="E54"/>
  <c r="E55"/>
  <c r="E56"/>
  <c r="E57"/>
  <c r="E25"/>
  <c r="E26"/>
  <c r="E27"/>
  <c r="E28"/>
  <c r="E29"/>
  <c r="E30"/>
  <c r="E31"/>
  <c r="E32"/>
  <c r="E33"/>
  <c r="E34"/>
  <c r="E35"/>
  <c r="E36"/>
  <c r="E38"/>
  <c r="E39"/>
  <c r="E40"/>
  <c r="E41"/>
  <c r="E9"/>
  <c r="E10"/>
  <c r="E11"/>
  <c r="E12"/>
  <c r="E13"/>
  <c r="E14"/>
  <c r="E15"/>
  <c r="E16"/>
  <c r="E17"/>
  <c r="E19"/>
  <c r="E20"/>
  <c r="E21"/>
  <c r="E22"/>
  <c r="E23"/>
  <c r="E24"/>
  <c r="E8"/>
  <c r="F9" i="14"/>
  <c r="F13"/>
  <c r="F14"/>
  <c r="F15"/>
  <c r="F16"/>
  <c r="F17"/>
  <c r="F18"/>
  <c r="F19"/>
  <c r="F20"/>
  <c r="F21"/>
  <c r="F22"/>
  <c r="F23"/>
  <c r="F24"/>
  <c r="F25"/>
  <c r="F26"/>
  <c r="F28"/>
  <c r="F29"/>
  <c r="F30"/>
  <c r="F31"/>
  <c r="F32"/>
  <c r="F33"/>
  <c r="F34"/>
  <c r="F35"/>
  <c r="F36"/>
  <c r="F37"/>
  <c r="F38"/>
  <c r="F39"/>
  <c r="F40"/>
  <c r="F41"/>
  <c r="F42"/>
  <c r="F43"/>
  <c r="F45"/>
  <c r="F46"/>
  <c r="F47"/>
  <c r="F48"/>
  <c r="F49"/>
  <c r="F50"/>
  <c r="F51"/>
  <c r="F52"/>
  <c r="F53"/>
  <c r="F54"/>
  <c r="F57"/>
  <c r="F58"/>
  <c r="F59"/>
  <c r="F60"/>
  <c r="F61"/>
  <c r="F62"/>
  <c r="F63"/>
  <c r="F64"/>
  <c r="F65"/>
  <c r="F66"/>
  <c r="F69"/>
  <c r="F70"/>
  <c r="F71"/>
  <c r="F72"/>
  <c r="F73"/>
  <c r="F74"/>
  <c r="F75"/>
  <c r="F76"/>
  <c r="F77"/>
  <c r="F78"/>
  <c r="F81"/>
  <c r="F82"/>
  <c r="F83"/>
  <c r="F84"/>
  <c r="F87"/>
  <c r="F88"/>
  <c r="F89"/>
  <c r="F90"/>
  <c r="F93"/>
  <c r="F94"/>
  <c r="F95"/>
  <c r="F96"/>
  <c r="F97"/>
  <c r="F98"/>
  <c r="F101"/>
  <c r="F102"/>
  <c r="F103"/>
  <c r="F104"/>
  <c r="F105"/>
  <c r="F106"/>
  <c r="F107"/>
  <c r="F108"/>
  <c r="F109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5"/>
  <c r="F136"/>
  <c r="F137"/>
  <c r="F138"/>
  <c r="F139"/>
  <c r="F140"/>
  <c r="F141"/>
  <c r="F142"/>
  <c r="F143"/>
  <c r="F144"/>
  <c r="F147"/>
  <c r="F148"/>
  <c r="F149"/>
  <c r="F150"/>
  <c r="F151"/>
  <c r="F152"/>
  <c r="F153"/>
  <c r="F154"/>
  <c r="F155"/>
  <c r="F156"/>
  <c r="F157"/>
  <c r="G147"/>
  <c r="G148"/>
  <c r="G149"/>
  <c r="G150"/>
  <c r="G151"/>
  <c r="G152"/>
  <c r="G153"/>
  <c r="G154"/>
  <c r="G155"/>
  <c r="G156"/>
  <c r="G157"/>
  <c r="G127"/>
  <c r="G128"/>
  <c r="G129"/>
  <c r="G130"/>
  <c r="G131"/>
  <c r="G132"/>
  <c r="G135"/>
  <c r="G136"/>
  <c r="G137"/>
  <c r="G138"/>
  <c r="G139"/>
  <c r="G140"/>
  <c r="G141"/>
  <c r="G142"/>
  <c r="G143"/>
  <c r="G144"/>
  <c r="G112"/>
  <c r="G113"/>
  <c r="G114"/>
  <c r="G115"/>
  <c r="G116"/>
  <c r="G117"/>
  <c r="G118"/>
  <c r="G119"/>
  <c r="G120"/>
  <c r="G121"/>
  <c r="G122"/>
  <c r="G123"/>
  <c r="G124"/>
  <c r="G125"/>
  <c r="G126"/>
  <c r="G93"/>
  <c r="G94"/>
  <c r="G95"/>
  <c r="G96"/>
  <c r="G97"/>
  <c r="G98"/>
  <c r="G101"/>
  <c r="G102"/>
  <c r="G103"/>
  <c r="G104"/>
  <c r="G105"/>
  <c r="G106"/>
  <c r="G107"/>
  <c r="G108"/>
  <c r="G109"/>
  <c r="G111"/>
  <c r="G78"/>
  <c r="G81"/>
  <c r="G82"/>
  <c r="G83"/>
  <c r="G84"/>
  <c r="G87"/>
  <c r="G88"/>
  <c r="G89"/>
  <c r="G90"/>
  <c r="G57"/>
  <c r="G58"/>
  <c r="G59"/>
  <c r="G60"/>
  <c r="G61"/>
  <c r="G62"/>
  <c r="G63"/>
  <c r="G64"/>
  <c r="G65"/>
  <c r="G66"/>
  <c r="G69"/>
  <c r="G70"/>
  <c r="G71"/>
  <c r="G72"/>
  <c r="G73"/>
  <c r="G74"/>
  <c r="G75"/>
  <c r="G76"/>
  <c r="G77"/>
  <c r="G47"/>
  <c r="G48"/>
  <c r="G49"/>
  <c r="G50"/>
  <c r="G51"/>
  <c r="G52"/>
  <c r="G53"/>
  <c r="G54"/>
  <c r="G32"/>
  <c r="G33"/>
  <c r="G34"/>
  <c r="G35"/>
  <c r="G36"/>
  <c r="G37"/>
  <c r="G38"/>
  <c r="G39"/>
  <c r="G40"/>
  <c r="G41"/>
  <c r="G42"/>
  <c r="G43"/>
  <c r="G45"/>
  <c r="G46"/>
  <c r="G24"/>
  <c r="G25"/>
  <c r="G26"/>
  <c r="G28"/>
  <c r="G29"/>
  <c r="G30"/>
  <c r="G31"/>
  <c r="G10"/>
  <c r="G11"/>
  <c r="G12"/>
  <c r="G13"/>
  <c r="G14"/>
  <c r="G15"/>
  <c r="G16"/>
  <c r="G17"/>
  <c r="G18"/>
  <c r="G19"/>
  <c r="G20"/>
  <c r="G21"/>
  <c r="G22"/>
  <c r="G23"/>
  <c r="G9"/>
  <c r="F12"/>
  <c r="F11"/>
  <c r="F10"/>
  <c r="E345" i="13"/>
  <c r="E346"/>
  <c r="E347"/>
  <c r="E348"/>
  <c r="E349"/>
  <c r="E350"/>
  <c r="E351"/>
  <c r="E352"/>
  <c r="E353"/>
  <c r="E354"/>
  <c r="E355"/>
  <c r="E356"/>
  <c r="E357"/>
  <c r="E358"/>
  <c r="E359"/>
  <c r="E330"/>
  <c r="E331"/>
  <c r="E332"/>
  <c r="E333"/>
  <c r="E334"/>
  <c r="E335"/>
  <c r="E336"/>
  <c r="E337"/>
  <c r="E338"/>
  <c r="E339"/>
  <c r="E340"/>
  <c r="E341"/>
  <c r="E342"/>
  <c r="E343"/>
  <c r="E344"/>
  <c r="E315"/>
  <c r="E316"/>
  <c r="E317"/>
  <c r="E318"/>
  <c r="E319"/>
  <c r="E320"/>
  <c r="E321"/>
  <c r="E322"/>
  <c r="E323"/>
  <c r="E324"/>
  <c r="E325"/>
  <c r="E326"/>
  <c r="E327"/>
  <c r="E328"/>
  <c r="E329"/>
  <c r="E299"/>
  <c r="E300"/>
  <c r="E302"/>
  <c r="E303"/>
  <c r="E304"/>
  <c r="E305"/>
  <c r="E306"/>
  <c r="E307"/>
  <c r="E308"/>
  <c r="E309"/>
  <c r="E310"/>
  <c r="E311"/>
  <c r="E312"/>
  <c r="E313"/>
  <c r="E314"/>
  <c r="E281"/>
  <c r="E282"/>
  <c r="E284"/>
  <c r="E285"/>
  <c r="E286"/>
  <c r="E287"/>
  <c r="E288"/>
  <c r="E291"/>
  <c r="E292"/>
  <c r="E293"/>
  <c r="E294"/>
  <c r="E295"/>
  <c r="E296"/>
  <c r="E297"/>
  <c r="E298"/>
  <c r="E261"/>
  <c r="E262"/>
  <c r="E263"/>
  <c r="E264"/>
  <c r="E265"/>
  <c r="E266"/>
  <c r="E267"/>
  <c r="E268"/>
  <c r="E269"/>
  <c r="E270"/>
  <c r="E271"/>
  <c r="E272"/>
  <c r="E273"/>
  <c r="E276"/>
  <c r="E277"/>
  <c r="E278"/>
  <c r="E279"/>
  <c r="E280"/>
  <c r="E245"/>
  <c r="E246"/>
  <c r="E247"/>
  <c r="E248"/>
  <c r="E249"/>
  <c r="E250"/>
  <c r="E251"/>
  <c r="E252"/>
  <c r="E253"/>
  <c r="E254"/>
  <c r="E255"/>
  <c r="E256"/>
  <c r="E257"/>
  <c r="E258"/>
  <c r="E259"/>
  <c r="E260"/>
  <c r="E229"/>
  <c r="E230"/>
  <c r="E231"/>
  <c r="E232"/>
  <c r="E233"/>
  <c r="E234"/>
  <c r="E235"/>
  <c r="E236"/>
  <c r="E237"/>
  <c r="E238"/>
  <c r="E239"/>
  <c r="E240"/>
  <c r="E241"/>
  <c r="E242"/>
  <c r="E243"/>
  <c r="E244"/>
  <c r="E215"/>
  <c r="E216"/>
  <c r="E217"/>
  <c r="E218"/>
  <c r="E219"/>
  <c r="E220"/>
  <c r="E221"/>
  <c r="E222"/>
  <c r="E223"/>
  <c r="E224"/>
  <c r="E225"/>
  <c r="E226"/>
  <c r="E227"/>
  <c r="E228"/>
  <c r="E199"/>
  <c r="E200"/>
  <c r="E201"/>
  <c r="E202"/>
  <c r="E203"/>
  <c r="E204"/>
  <c r="E205"/>
  <c r="E206"/>
  <c r="E207"/>
  <c r="E208"/>
  <c r="E209"/>
  <c r="E212"/>
  <c r="E213"/>
  <c r="E214"/>
  <c r="E184"/>
  <c r="E185"/>
  <c r="E186"/>
  <c r="E187"/>
  <c r="E188"/>
  <c r="E189"/>
  <c r="E190"/>
  <c r="E191"/>
  <c r="E192"/>
  <c r="E193"/>
  <c r="E194"/>
  <c r="E195"/>
  <c r="E196"/>
  <c r="E197"/>
  <c r="E198"/>
  <c r="E169"/>
  <c r="E170"/>
  <c r="E171"/>
  <c r="E172"/>
  <c r="E173"/>
  <c r="E174"/>
  <c r="E175"/>
  <c r="E176"/>
  <c r="E177"/>
  <c r="E178"/>
  <c r="E179"/>
  <c r="E180"/>
  <c r="E181"/>
  <c r="E182"/>
  <c r="E183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33"/>
  <c r="E134"/>
  <c r="E135"/>
  <c r="E136"/>
  <c r="E137"/>
  <c r="E138"/>
  <c r="E139"/>
  <c r="E140"/>
  <c r="E141"/>
  <c r="E142"/>
  <c r="E143"/>
  <c r="E144"/>
  <c r="E145"/>
  <c r="E146"/>
  <c r="E149"/>
  <c r="E150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83"/>
  <c r="E86"/>
  <c r="E87"/>
  <c r="E88"/>
  <c r="E89"/>
  <c r="E90"/>
  <c r="E91"/>
  <c r="E92"/>
  <c r="E93"/>
  <c r="E94"/>
  <c r="E95"/>
  <c r="E74"/>
  <c r="E75"/>
  <c r="E76"/>
  <c r="E77"/>
  <c r="E78"/>
  <c r="E79"/>
  <c r="E80"/>
  <c r="E81"/>
  <c r="E82"/>
  <c r="E58"/>
  <c r="E59"/>
  <c r="E60"/>
  <c r="E61"/>
  <c r="E62"/>
  <c r="E63"/>
  <c r="E64"/>
  <c r="E65"/>
  <c r="E66"/>
  <c r="E67"/>
  <c r="E68"/>
  <c r="E69"/>
  <c r="E70"/>
  <c r="E71"/>
  <c r="E72"/>
  <c r="E73"/>
  <c r="E42"/>
  <c r="E43"/>
  <c r="E44"/>
  <c r="E45"/>
  <c r="E46"/>
  <c r="E47"/>
  <c r="E48"/>
  <c r="E49"/>
  <c r="E50"/>
  <c r="E51"/>
  <c r="E52"/>
  <c r="E53"/>
  <c r="E54"/>
  <c r="E55"/>
  <c r="E56"/>
  <c r="E57"/>
  <c r="E27"/>
  <c r="E28"/>
  <c r="E29"/>
  <c r="E30"/>
  <c r="E31"/>
  <c r="E32"/>
  <c r="E33"/>
  <c r="E34"/>
  <c r="E35"/>
  <c r="E36"/>
  <c r="E37"/>
  <c r="E38"/>
  <c r="E39"/>
  <c r="E40"/>
  <c r="E4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8"/>
  <c r="E827" i="12"/>
  <c r="E828"/>
  <c r="E829"/>
  <c r="E830"/>
  <c r="E826"/>
  <c r="E811"/>
  <c r="E812"/>
  <c r="E813"/>
  <c r="E814"/>
  <c r="E815"/>
  <c r="E816"/>
  <c r="E817"/>
  <c r="E818"/>
  <c r="E819"/>
  <c r="E820"/>
  <c r="E821"/>
  <c r="E822"/>
  <c r="E823"/>
  <c r="E794"/>
  <c r="E795"/>
  <c r="E796"/>
  <c r="E797"/>
  <c r="E798"/>
  <c r="E799"/>
  <c r="E800"/>
  <c r="E801"/>
  <c r="E802"/>
  <c r="E803"/>
  <c r="E806"/>
  <c r="E807"/>
  <c r="E808"/>
  <c r="E809"/>
  <c r="E810"/>
  <c r="E778"/>
  <c r="E779"/>
  <c r="E780"/>
  <c r="E783"/>
  <c r="E784"/>
  <c r="E785"/>
  <c r="E786"/>
  <c r="E787"/>
  <c r="E788"/>
  <c r="E789"/>
  <c r="E790"/>
  <c r="E791"/>
  <c r="E792"/>
  <c r="E793"/>
  <c r="E766"/>
  <c r="E767"/>
  <c r="E768"/>
  <c r="E769"/>
  <c r="E770"/>
  <c r="E771"/>
  <c r="E772"/>
  <c r="E773"/>
  <c r="E774"/>
  <c r="E775"/>
  <c r="E776"/>
  <c r="E777"/>
  <c r="E749"/>
  <c r="E750"/>
  <c r="E751"/>
  <c r="E752"/>
  <c r="E753"/>
  <c r="E754"/>
  <c r="E755"/>
  <c r="E756"/>
  <c r="E757"/>
  <c r="E758"/>
  <c r="E759"/>
  <c r="E760"/>
  <c r="E763"/>
  <c r="E764"/>
  <c r="E765"/>
  <c r="E734"/>
  <c r="E735"/>
  <c r="E736"/>
  <c r="E737"/>
  <c r="E738"/>
  <c r="E739"/>
  <c r="E742"/>
  <c r="E743"/>
  <c r="E744"/>
  <c r="E745"/>
  <c r="E746"/>
  <c r="E747"/>
  <c r="E748"/>
  <c r="E719"/>
  <c r="E720"/>
  <c r="E721"/>
  <c r="E722"/>
  <c r="E723"/>
  <c r="E724"/>
  <c r="E725"/>
  <c r="E726"/>
  <c r="E727"/>
  <c r="E728"/>
  <c r="E729"/>
  <c r="E730"/>
  <c r="E731"/>
  <c r="E732"/>
  <c r="E733"/>
  <c r="E704"/>
  <c r="E705"/>
  <c r="E706"/>
  <c r="E707"/>
  <c r="E708"/>
  <c r="E709"/>
  <c r="E710"/>
  <c r="E711"/>
  <c r="E712"/>
  <c r="E713"/>
  <c r="E714"/>
  <c r="E715"/>
  <c r="E716"/>
  <c r="E717"/>
  <c r="E718"/>
  <c r="E689"/>
  <c r="E690"/>
  <c r="E691"/>
  <c r="E692"/>
  <c r="E693"/>
  <c r="E694"/>
  <c r="E695"/>
  <c r="E696"/>
  <c r="E697"/>
  <c r="E698"/>
  <c r="E699"/>
  <c r="E700"/>
  <c r="E701"/>
  <c r="E702"/>
  <c r="E703"/>
  <c r="E677"/>
  <c r="E678"/>
  <c r="E679"/>
  <c r="E680"/>
  <c r="E681"/>
  <c r="E682"/>
  <c r="E683"/>
  <c r="E684"/>
  <c r="E685"/>
  <c r="E686"/>
  <c r="E687"/>
  <c r="E688"/>
  <c r="E666"/>
  <c r="E667"/>
  <c r="E668"/>
  <c r="E669"/>
  <c r="E670"/>
  <c r="E671"/>
  <c r="E672"/>
  <c r="E673"/>
  <c r="E674"/>
  <c r="E675"/>
  <c r="E676"/>
  <c r="E655"/>
  <c r="E656"/>
  <c r="E657"/>
  <c r="E658"/>
  <c r="E659"/>
  <c r="E660"/>
  <c r="E661"/>
  <c r="E662"/>
  <c r="E663"/>
  <c r="E664"/>
  <c r="E665"/>
  <c r="E644"/>
  <c r="E645"/>
  <c r="E646"/>
  <c r="E647"/>
  <c r="E648"/>
  <c r="E649"/>
  <c r="E650"/>
  <c r="E651"/>
  <c r="E652"/>
  <c r="E653"/>
  <c r="E654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58"/>
  <c r="E559"/>
  <c r="E560"/>
  <c r="E561"/>
  <c r="E562"/>
  <c r="E563"/>
  <c r="E564"/>
  <c r="E565"/>
  <c r="E566"/>
  <c r="E567"/>
  <c r="E568"/>
  <c r="E569"/>
  <c r="E570"/>
  <c r="E571"/>
  <c r="E572"/>
  <c r="E543"/>
  <c r="E544"/>
  <c r="E545"/>
  <c r="E546"/>
  <c r="E547"/>
  <c r="E548"/>
  <c r="E549"/>
  <c r="E550"/>
  <c r="E551"/>
  <c r="E552"/>
  <c r="E553"/>
  <c r="E554"/>
  <c r="E555"/>
  <c r="E556"/>
  <c r="E557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16"/>
  <c r="E417"/>
  <c r="E418"/>
  <c r="E419"/>
  <c r="E420"/>
  <c r="E421"/>
  <c r="E422"/>
  <c r="E423"/>
  <c r="E424"/>
  <c r="E425"/>
  <c r="E426"/>
  <c r="E427"/>
  <c r="E428"/>
  <c r="E429"/>
  <c r="E430"/>
  <c r="E401"/>
  <c r="E402"/>
  <c r="E403"/>
  <c r="E404"/>
  <c r="E405"/>
  <c r="E406"/>
  <c r="E407"/>
  <c r="E408"/>
  <c r="E409"/>
  <c r="E410"/>
  <c r="E411"/>
  <c r="E412"/>
  <c r="E413"/>
  <c r="E414"/>
  <c r="E415"/>
  <c r="E387"/>
  <c r="E388"/>
  <c r="E389"/>
  <c r="E390"/>
  <c r="E391"/>
  <c r="E392"/>
  <c r="E393"/>
  <c r="E394"/>
  <c r="E395"/>
  <c r="E396"/>
  <c r="E397"/>
  <c r="E398"/>
  <c r="E399"/>
  <c r="E400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53"/>
  <c r="E354"/>
  <c r="E355"/>
  <c r="E356"/>
  <c r="E357"/>
  <c r="E358"/>
  <c r="E359"/>
  <c r="E360"/>
  <c r="E361"/>
  <c r="E362"/>
  <c r="E363"/>
  <c r="E364"/>
  <c r="E365"/>
  <c r="E366"/>
  <c r="E367"/>
  <c r="E368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26"/>
  <c r="E327"/>
  <c r="E328"/>
  <c r="E329"/>
  <c r="E330"/>
  <c r="E331"/>
  <c r="E332"/>
  <c r="E333"/>
  <c r="E334"/>
  <c r="E325"/>
  <c r="E319"/>
  <c r="E320"/>
  <c r="E321"/>
  <c r="E322"/>
  <c r="E302"/>
  <c r="E303"/>
  <c r="E304"/>
  <c r="E305"/>
  <c r="E306"/>
  <c r="E307"/>
  <c r="E308"/>
  <c r="E311"/>
  <c r="E312"/>
  <c r="E313"/>
  <c r="E314"/>
  <c r="E317"/>
  <c r="E318"/>
  <c r="E285"/>
  <c r="E286"/>
  <c r="E287"/>
  <c r="E288"/>
  <c r="E289"/>
  <c r="E290"/>
  <c r="E293"/>
  <c r="E294"/>
  <c r="E295"/>
  <c r="E296"/>
  <c r="E297"/>
  <c r="E298"/>
  <c r="E299"/>
  <c r="E265"/>
  <c r="E266"/>
  <c r="E267"/>
  <c r="E268"/>
  <c r="E269"/>
  <c r="E270"/>
  <c r="E273"/>
  <c r="E274"/>
  <c r="E275"/>
  <c r="E276"/>
  <c r="E277"/>
  <c r="E278"/>
  <c r="E279"/>
  <c r="E280"/>
  <c r="E281"/>
  <c r="E284"/>
  <c r="E185"/>
  <c r="E186"/>
  <c r="E187"/>
  <c r="E188"/>
  <c r="E189"/>
  <c r="E190"/>
  <c r="E191"/>
  <c r="E192"/>
  <c r="E193"/>
  <c r="E263"/>
  <c r="E264"/>
  <c r="E169"/>
  <c r="E170"/>
  <c r="E171"/>
  <c r="E172"/>
  <c r="E173"/>
  <c r="E174"/>
  <c r="E175"/>
  <c r="E176"/>
  <c r="E177"/>
  <c r="E178"/>
  <c r="E179"/>
  <c r="E180"/>
  <c r="E181"/>
  <c r="E182"/>
  <c r="E183"/>
  <c r="E184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34"/>
  <c r="E135"/>
  <c r="E136"/>
  <c r="E137"/>
  <c r="E138"/>
  <c r="E139"/>
  <c r="E140"/>
  <c r="E143"/>
  <c r="E144"/>
  <c r="E145"/>
  <c r="E146"/>
  <c r="E147"/>
  <c r="E148"/>
  <c r="E149"/>
  <c r="E150"/>
  <c r="E118"/>
  <c r="E119"/>
  <c r="E120"/>
  <c r="E121"/>
  <c r="E122"/>
  <c r="E123"/>
  <c r="E124"/>
  <c r="E125"/>
  <c r="E126"/>
  <c r="E127"/>
  <c r="E128"/>
  <c r="E129"/>
  <c r="E130"/>
  <c r="E131"/>
  <c r="E132"/>
  <c r="E133"/>
  <c r="E102"/>
  <c r="E103"/>
  <c r="E104"/>
  <c r="E105"/>
  <c r="E106"/>
  <c r="E107"/>
  <c r="E108"/>
  <c r="E109"/>
  <c r="E110"/>
  <c r="E111"/>
  <c r="E112"/>
  <c r="E113"/>
  <c r="E114"/>
  <c r="E115"/>
  <c r="E116"/>
  <c r="E117"/>
  <c r="E88"/>
  <c r="E89"/>
  <c r="E90"/>
  <c r="E91"/>
  <c r="E92"/>
  <c r="E95"/>
  <c r="E96"/>
  <c r="E97"/>
  <c r="E98"/>
  <c r="E99"/>
  <c r="E100"/>
  <c r="E101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39"/>
  <c r="E40"/>
  <c r="E41"/>
  <c r="E42"/>
  <c r="E43"/>
  <c r="E44"/>
  <c r="E45"/>
  <c r="E46"/>
  <c r="E47"/>
  <c r="E48"/>
  <c r="E49"/>
  <c r="E50"/>
  <c r="E51"/>
  <c r="E27"/>
  <c r="E28"/>
  <c r="E29"/>
  <c r="E30"/>
  <c r="E31"/>
  <c r="E32"/>
  <c r="E33"/>
  <c r="E34"/>
  <c r="E35"/>
  <c r="E36"/>
  <c r="E37"/>
  <c r="E38"/>
  <c r="E26"/>
  <c r="E8"/>
  <c r="E9"/>
  <c r="E10"/>
  <c r="E11"/>
  <c r="E12"/>
  <c r="E13"/>
  <c r="E14"/>
  <c r="E15"/>
  <c r="E16"/>
  <c r="E17"/>
  <c r="E18"/>
  <c r="E19"/>
  <c r="E20"/>
  <c r="E21"/>
  <c r="E22"/>
  <c r="E23"/>
  <c r="E24"/>
  <c r="E7"/>
  <c r="E254" i="11"/>
  <c r="E255"/>
  <c r="E256"/>
  <c r="E257"/>
  <c r="E235"/>
  <c r="E236"/>
  <c r="E237"/>
  <c r="E238"/>
  <c r="E239"/>
  <c r="E240"/>
  <c r="E241"/>
  <c r="E242"/>
  <c r="E243"/>
  <c r="E244"/>
  <c r="E245"/>
  <c r="E246"/>
  <c r="E248"/>
  <c r="E249"/>
  <c r="E250"/>
  <c r="E251"/>
  <c r="E252"/>
  <c r="E253"/>
  <c r="E217"/>
  <c r="E218"/>
  <c r="E219"/>
  <c r="E220"/>
  <c r="E221"/>
  <c r="E222"/>
  <c r="E223"/>
  <c r="E224"/>
  <c r="E225"/>
  <c r="E226"/>
  <c r="E229"/>
  <c r="E230"/>
  <c r="E231"/>
  <c r="E232"/>
  <c r="E233"/>
  <c r="E234"/>
  <c r="E199"/>
  <c r="E200"/>
  <c r="E201"/>
  <c r="E202"/>
  <c r="E203"/>
  <c r="E204"/>
  <c r="E205"/>
  <c r="E207"/>
  <c r="E208"/>
  <c r="E209"/>
  <c r="E210"/>
  <c r="E211"/>
  <c r="E212"/>
  <c r="E213"/>
  <c r="E214"/>
  <c r="E215"/>
  <c r="E216"/>
  <c r="E184"/>
  <c r="E185"/>
  <c r="E186"/>
  <c r="E187"/>
  <c r="E188"/>
  <c r="E189"/>
  <c r="E190"/>
  <c r="E191"/>
  <c r="E192"/>
  <c r="E193"/>
  <c r="E194"/>
  <c r="E195"/>
  <c r="E196"/>
  <c r="E197"/>
  <c r="E198"/>
  <c r="E163"/>
  <c r="E164"/>
  <c r="E165"/>
  <c r="E166"/>
  <c r="E167"/>
  <c r="E169"/>
  <c r="E170"/>
  <c r="E171"/>
  <c r="E172"/>
  <c r="E173"/>
  <c r="E174"/>
  <c r="E175"/>
  <c r="E176"/>
  <c r="E177"/>
  <c r="E178"/>
  <c r="E179"/>
  <c r="E180"/>
  <c r="E181"/>
  <c r="E182"/>
  <c r="E183"/>
  <c r="E147"/>
  <c r="E148"/>
  <c r="E149"/>
  <c r="E150"/>
  <c r="E151"/>
  <c r="E152"/>
  <c r="E153"/>
  <c r="E154"/>
  <c r="E155"/>
  <c r="E156"/>
  <c r="E157"/>
  <c r="E158"/>
  <c r="E159"/>
  <c r="E160"/>
  <c r="E161"/>
  <c r="E162"/>
  <c r="E131"/>
  <c r="E132"/>
  <c r="E133"/>
  <c r="E134"/>
  <c r="E135"/>
  <c r="E136"/>
  <c r="E137"/>
  <c r="E138"/>
  <c r="E139"/>
  <c r="E140"/>
  <c r="E141"/>
  <c r="E142"/>
  <c r="E143"/>
  <c r="E144"/>
  <c r="E145"/>
  <c r="E146"/>
  <c r="E118"/>
  <c r="E119"/>
  <c r="E120"/>
  <c r="E121"/>
  <c r="E122"/>
  <c r="E123"/>
  <c r="E124"/>
  <c r="E125"/>
  <c r="E126"/>
  <c r="E127"/>
  <c r="E128"/>
  <c r="E129"/>
  <c r="E99"/>
  <c r="E100"/>
  <c r="E101"/>
  <c r="E102"/>
  <c r="E103"/>
  <c r="E104"/>
  <c r="E105"/>
  <c r="E106"/>
  <c r="E107"/>
  <c r="E108"/>
  <c r="E109"/>
  <c r="E110"/>
  <c r="E112"/>
  <c r="E113"/>
  <c r="E114"/>
  <c r="E115"/>
  <c r="E116"/>
  <c r="E117"/>
  <c r="E81"/>
  <c r="E82"/>
  <c r="E83"/>
  <c r="E84"/>
  <c r="E86"/>
  <c r="E88"/>
  <c r="E89"/>
  <c r="E92"/>
  <c r="E93"/>
  <c r="E94"/>
  <c r="E95"/>
  <c r="E96"/>
  <c r="E97"/>
  <c r="E98"/>
  <c r="E63"/>
  <c r="E64"/>
  <c r="E65"/>
  <c r="E66"/>
  <c r="E67"/>
  <c r="E68"/>
  <c r="E69"/>
  <c r="E70"/>
  <c r="E72"/>
  <c r="E73"/>
  <c r="E74"/>
  <c r="E75"/>
  <c r="E76"/>
  <c r="E77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28"/>
  <c r="E29"/>
  <c r="E30"/>
  <c r="E31"/>
  <c r="E32"/>
  <c r="E33"/>
  <c r="E34"/>
  <c r="E36"/>
  <c r="E37"/>
  <c r="E38"/>
  <c r="E39"/>
  <c r="E40"/>
  <c r="E41"/>
  <c r="E42"/>
  <c r="E18"/>
  <c r="E19"/>
  <c r="E20"/>
  <c r="E22"/>
  <c r="E23"/>
  <c r="E24"/>
  <c r="E25"/>
  <c r="E26"/>
  <c r="E27"/>
  <c r="D39" i="25"/>
  <c r="D42"/>
  <c r="D43"/>
  <c r="D44"/>
  <c r="D45"/>
  <c r="D46"/>
  <c r="D47"/>
  <c r="D48"/>
  <c r="D49"/>
  <c r="D50"/>
  <c r="D51"/>
  <c r="D52"/>
  <c r="D36"/>
  <c r="D37"/>
  <c r="D38"/>
  <c r="D35"/>
  <c r="D30"/>
  <c r="D31"/>
  <c r="D32"/>
  <c r="D33"/>
  <c r="D29"/>
  <c r="D20"/>
  <c r="D21"/>
  <c r="D22"/>
  <c r="D23"/>
  <c r="D24"/>
  <c r="D25"/>
  <c r="D26"/>
  <c r="D19"/>
  <c r="D443" i="9"/>
  <c r="D444"/>
  <c r="D445"/>
  <c r="D446"/>
  <c r="D447"/>
  <c r="D442"/>
  <c r="D439"/>
  <c r="D440"/>
  <c r="D438"/>
  <c r="D431"/>
  <c r="D432"/>
  <c r="D433"/>
  <c r="D430"/>
  <c r="D420"/>
  <c r="D421"/>
  <c r="D422"/>
  <c r="D419"/>
  <c r="D414"/>
  <c r="D415"/>
  <c r="D413"/>
  <c r="D410"/>
  <c r="D411"/>
  <c r="D409"/>
  <c r="D406"/>
  <c r="D407"/>
  <c r="D405"/>
  <c r="D398"/>
  <c r="D399"/>
  <c r="D400"/>
  <c r="D397"/>
  <c r="D395"/>
  <c r="D388"/>
  <c r="D389"/>
  <c r="D387"/>
  <c r="D379"/>
  <c r="D377"/>
  <c r="D378"/>
  <c r="D380"/>
  <c r="D381"/>
  <c r="D382"/>
  <c r="D383"/>
  <c r="D358"/>
  <c r="D360"/>
  <c r="D361"/>
  <c r="D362"/>
  <c r="D363"/>
  <c r="D364"/>
  <c r="D365"/>
  <c r="D367"/>
  <c r="D368"/>
  <c r="D369"/>
  <c r="D370"/>
  <c r="D371"/>
  <c r="D372"/>
  <c r="D373"/>
  <c r="D374"/>
  <c r="D375"/>
  <c r="D376"/>
  <c r="D342"/>
  <c r="D343"/>
  <c r="D345"/>
  <c r="D346"/>
  <c r="D347"/>
  <c r="D348"/>
  <c r="D349"/>
  <c r="D350"/>
  <c r="D352"/>
  <c r="D353"/>
  <c r="D354"/>
  <c r="D355"/>
  <c r="D356"/>
  <c r="D357"/>
  <c r="D330"/>
  <c r="D331"/>
  <c r="D332"/>
  <c r="D333"/>
  <c r="D334"/>
  <c r="D335"/>
  <c r="D336"/>
  <c r="D338"/>
  <c r="D339"/>
  <c r="D340"/>
  <c r="D341"/>
  <c r="D317"/>
  <c r="D318"/>
  <c r="D319"/>
  <c r="D320"/>
  <c r="D321"/>
  <c r="D322"/>
  <c r="D323"/>
  <c r="D325"/>
  <c r="D326"/>
  <c r="D327"/>
  <c r="D328"/>
  <c r="D301"/>
  <c r="D303"/>
  <c r="D304"/>
  <c r="D305"/>
  <c r="D306"/>
  <c r="D307"/>
  <c r="D308"/>
  <c r="D310"/>
  <c r="D311"/>
  <c r="D312"/>
  <c r="D313"/>
  <c r="D314"/>
  <c r="D315"/>
  <c r="D285"/>
  <c r="D288"/>
  <c r="D289"/>
  <c r="D290"/>
  <c r="D291"/>
  <c r="D292"/>
  <c r="D293"/>
  <c r="D295"/>
  <c r="D296"/>
  <c r="D297"/>
  <c r="D298"/>
  <c r="D299"/>
  <c r="D300"/>
  <c r="D264"/>
  <c r="D267"/>
  <c r="D268"/>
  <c r="D269"/>
  <c r="D270"/>
  <c r="D271"/>
  <c r="D273"/>
  <c r="D274"/>
  <c r="D275"/>
  <c r="D276"/>
  <c r="D277"/>
  <c r="D278"/>
  <c r="D279"/>
  <c r="D281"/>
  <c r="D282"/>
  <c r="D283"/>
  <c r="D284"/>
  <c r="D242"/>
  <c r="D243"/>
  <c r="D244"/>
  <c r="D245"/>
  <c r="D246"/>
  <c r="D248"/>
  <c r="D249"/>
  <c r="D250"/>
  <c r="D251"/>
  <c r="D252"/>
  <c r="D253"/>
  <c r="D254"/>
  <c r="D255"/>
  <c r="D256"/>
  <c r="D257"/>
  <c r="D260"/>
  <c r="D261"/>
  <c r="D262"/>
  <c r="D263"/>
  <c r="D222"/>
  <c r="D223"/>
  <c r="D224"/>
  <c r="D227"/>
  <c r="D228"/>
  <c r="D229"/>
  <c r="D230"/>
  <c r="D231"/>
  <c r="D232"/>
  <c r="D233"/>
  <c r="D234"/>
  <c r="D237"/>
  <c r="D238"/>
  <c r="D239"/>
  <c r="D240"/>
  <c r="D241"/>
  <c r="D207"/>
  <c r="D208"/>
  <c r="D209"/>
  <c r="D210"/>
  <c r="D211"/>
  <c r="D212"/>
  <c r="D213"/>
  <c r="D214"/>
  <c r="D217"/>
  <c r="D218"/>
  <c r="D219"/>
  <c r="D220"/>
  <c r="D221"/>
  <c r="D188"/>
  <c r="D189"/>
  <c r="D190"/>
  <c r="D191"/>
  <c r="D192"/>
  <c r="D193"/>
  <c r="D194"/>
  <c r="D195"/>
  <c r="D196"/>
  <c r="D197"/>
  <c r="D198"/>
  <c r="D199"/>
  <c r="D200"/>
  <c r="D203"/>
  <c r="D204"/>
  <c r="D205"/>
  <c r="D206"/>
  <c r="D168"/>
  <c r="D169"/>
  <c r="D171"/>
  <c r="D172"/>
  <c r="D173"/>
  <c r="D174"/>
  <c r="D175"/>
  <c r="D176"/>
  <c r="D177"/>
  <c r="D178"/>
  <c r="D179"/>
  <c r="D180"/>
  <c r="D181"/>
  <c r="D182"/>
  <c r="D183"/>
  <c r="D184"/>
  <c r="D186"/>
  <c r="D187"/>
  <c r="D147"/>
  <c r="D148"/>
  <c r="D149"/>
  <c r="D150"/>
  <c r="D151"/>
  <c r="D152"/>
  <c r="D153"/>
  <c r="D155"/>
  <c r="D156"/>
  <c r="D157"/>
  <c r="D158"/>
  <c r="D159"/>
  <c r="D160"/>
  <c r="D161"/>
  <c r="D162"/>
  <c r="D163"/>
  <c r="D164"/>
  <c r="D165"/>
  <c r="D166"/>
  <c r="D167"/>
  <c r="D126"/>
  <c r="D127"/>
  <c r="D128"/>
  <c r="D129"/>
  <c r="D132"/>
  <c r="D133"/>
  <c r="D134"/>
  <c r="D135"/>
  <c r="D136"/>
  <c r="D139"/>
  <c r="D140"/>
  <c r="D142"/>
  <c r="D143"/>
  <c r="D144"/>
  <c r="D145"/>
  <c r="D146"/>
  <c r="D113"/>
  <c r="D114"/>
  <c r="D115"/>
  <c r="D116"/>
  <c r="D117"/>
  <c r="D118"/>
  <c r="D119"/>
  <c r="D121"/>
  <c r="D122"/>
  <c r="D123"/>
  <c r="D124"/>
  <c r="D125"/>
  <c r="D92"/>
  <c r="D93"/>
  <c r="D94"/>
  <c r="D95"/>
  <c r="D96"/>
  <c r="D97"/>
  <c r="D100"/>
  <c r="D101"/>
  <c r="D102"/>
  <c r="D103"/>
  <c r="D104"/>
  <c r="D105"/>
  <c r="D106"/>
  <c r="D107"/>
  <c r="D108"/>
  <c r="D109"/>
  <c r="D110"/>
  <c r="D111"/>
  <c r="D74"/>
  <c r="D75"/>
  <c r="D76"/>
  <c r="D77"/>
  <c r="D78"/>
  <c r="D79"/>
  <c r="D80"/>
  <c r="D81"/>
  <c r="D82"/>
  <c r="D83"/>
  <c r="D86"/>
  <c r="D87"/>
  <c r="D88"/>
  <c r="D89"/>
  <c r="D90"/>
  <c r="D91"/>
  <c r="D52"/>
  <c r="D55"/>
  <c r="D56"/>
  <c r="D57"/>
  <c r="D58"/>
  <c r="D59"/>
  <c r="D60"/>
  <c r="D61"/>
  <c r="D64"/>
  <c r="D65"/>
  <c r="D66"/>
  <c r="D67"/>
  <c r="D68"/>
  <c r="D69"/>
  <c r="D70"/>
  <c r="D72"/>
  <c r="D73"/>
  <c r="D35"/>
  <c r="D36"/>
  <c r="D37"/>
  <c r="D38"/>
  <c r="D39"/>
  <c r="D40"/>
  <c r="D41"/>
  <c r="D42"/>
  <c r="D43"/>
  <c r="D44"/>
  <c r="D45"/>
  <c r="D46"/>
  <c r="D47"/>
  <c r="D48"/>
  <c r="D49"/>
  <c r="D50"/>
  <c r="D51"/>
  <c r="D23"/>
  <c r="D24"/>
  <c r="D25"/>
  <c r="D26"/>
  <c r="D27"/>
  <c r="D28"/>
  <c r="D29"/>
  <c r="D30"/>
  <c r="D31"/>
  <c r="D32"/>
  <c r="D33"/>
  <c r="D7"/>
  <c r="D8"/>
  <c r="D9"/>
  <c r="D10"/>
  <c r="D11"/>
  <c r="D12"/>
  <c r="D13"/>
  <c r="D14"/>
  <c r="D15"/>
  <c r="D16"/>
  <c r="D17"/>
  <c r="D18"/>
  <c r="D19"/>
  <c r="D20"/>
  <c r="D21"/>
  <c r="D6"/>
  <c r="K528" i="24"/>
  <c r="K527"/>
  <c r="K519"/>
  <c r="K512"/>
  <c r="K511"/>
  <c r="K510"/>
  <c r="K509"/>
  <c r="K508"/>
  <c r="K500"/>
  <c r="K499"/>
  <c r="K498"/>
  <c r="K497"/>
  <c r="K496"/>
  <c r="K495"/>
  <c r="K494"/>
  <c r="K455"/>
  <c r="K454"/>
  <c r="K453"/>
  <c r="K452"/>
  <c r="K451"/>
  <c r="K443"/>
  <c r="K442"/>
  <c r="K441"/>
  <c r="K440"/>
  <c r="K433"/>
  <c r="K432"/>
  <c r="K431"/>
  <c r="K424"/>
  <c r="K423"/>
  <c r="K422"/>
  <c r="K421"/>
  <c r="K420"/>
  <c r="K419"/>
  <c r="K418"/>
  <c r="K417"/>
  <c r="K416"/>
  <c r="K415"/>
  <c r="K414"/>
  <c r="K413"/>
  <c r="K408"/>
  <c r="K407"/>
  <c r="K400"/>
  <c r="K399"/>
  <c r="K398"/>
  <c r="K397"/>
  <c r="K396"/>
  <c r="K395"/>
  <c r="K394"/>
  <c r="K393"/>
  <c r="K392"/>
  <c r="K391"/>
  <c r="K390"/>
  <c r="K389"/>
  <c r="K388"/>
  <c r="K387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37"/>
  <c r="K236"/>
  <c r="K235"/>
  <c r="K234"/>
  <c r="K233"/>
  <c r="K232"/>
  <c r="K231"/>
  <c r="K230"/>
  <c r="K229"/>
  <c r="K228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2"/>
  <c r="K171"/>
  <c r="K170"/>
  <c r="K169"/>
  <c r="K168"/>
  <c r="K167"/>
  <c r="K166"/>
  <c r="K165"/>
  <c r="K164"/>
  <c r="K163"/>
  <c r="K162"/>
  <c r="K161"/>
  <c r="K160"/>
  <c r="K159"/>
  <c r="K158"/>
  <c r="K154"/>
  <c r="K153"/>
  <c r="K152"/>
  <c r="K145"/>
  <c r="K144"/>
  <c r="K143"/>
  <c r="K142"/>
  <c r="K141"/>
  <c r="K134"/>
  <c r="K133"/>
  <c r="K132"/>
  <c r="K131"/>
  <c r="K123"/>
  <c r="K122"/>
  <c r="K115"/>
  <c r="K114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0"/>
  <c r="K59"/>
  <c r="K58"/>
  <c r="K57"/>
  <c r="K56"/>
  <c r="K55"/>
  <c r="K54"/>
  <c r="K53"/>
  <c r="K52"/>
  <c r="K51"/>
  <c r="K50"/>
  <c r="K49"/>
  <c r="K48"/>
  <c r="K47"/>
  <c r="K46"/>
  <c r="K45"/>
  <c r="K40"/>
  <c r="K39"/>
  <c r="K38"/>
  <c r="K37"/>
  <c r="K36"/>
  <c r="K35"/>
  <c r="K34"/>
  <c r="K33"/>
  <c r="K32"/>
</calcChain>
</file>

<file path=xl/sharedStrings.xml><?xml version="1.0" encoding="utf-8"?>
<sst xmlns="http://schemas.openxmlformats.org/spreadsheetml/2006/main" count="4312" uniqueCount="2483">
  <si>
    <t>Анкер-крюк ДВУХРАСПОРНЫЙ</t>
  </si>
  <si>
    <t>БОЛТЫ ВИНТЫ ГАЙКИ ШАЙБЫ</t>
  </si>
  <si>
    <t>Винт DIN 84</t>
  </si>
  <si>
    <t>Гайка шестигранная колпачковая DIN 1587</t>
  </si>
  <si>
    <t>Болт  DIN 933 класс прочности 5,8</t>
  </si>
  <si>
    <t>Гайка DIN 934, оцинкованная (аналог ГОСТ 5915)</t>
  </si>
  <si>
    <t>ШАЙБА плоская DIN 125 оцинкованная (аналог ГОСТ 11371)</t>
  </si>
  <si>
    <t>Шайба плоская увеличенная DIN 9021 оцинкованная (аналог ГОСТ 6958)</t>
  </si>
  <si>
    <t>САМОРЕЗЫ ШУРУПЫ</t>
  </si>
  <si>
    <t>Саморезы оконные, потайная головка, наконечник сверло.</t>
  </si>
  <si>
    <t>Саморезы фурнитурные оконные, потайная головка.</t>
  </si>
  <si>
    <t>Саморез для крепления листового металла Клоп</t>
  </si>
  <si>
    <t>ДЮБЕЛЯ</t>
  </si>
  <si>
    <t>Дюбель рамный (фасадный) с шурупом</t>
  </si>
  <si>
    <t>ЗАКЛЕПКИ</t>
  </si>
  <si>
    <t>ШПИЛЬКИ</t>
  </si>
  <si>
    <t xml:space="preserve">Шпилька резьбовая (штанга) </t>
  </si>
  <si>
    <t>ШУРУПЫ - СОБСТВ ПР-ВО</t>
  </si>
  <si>
    <t>Шуруп - кольцо</t>
  </si>
  <si>
    <t>ГВОЗДИ</t>
  </si>
  <si>
    <t>?</t>
  </si>
  <si>
    <t>Саморезы Прессшайба острые ПШО</t>
  </si>
  <si>
    <t>Саморезы Прессшайба сверло  ПШС</t>
  </si>
  <si>
    <t>Саморезы ПШО</t>
  </si>
  <si>
    <t>Саморезы ПШС</t>
  </si>
  <si>
    <t>Гвозди финишные бронза</t>
  </si>
  <si>
    <t>Цена за кг руб.</t>
  </si>
  <si>
    <t>Цена за тыс. шт. руб</t>
  </si>
  <si>
    <t>Коуш din 6899</t>
  </si>
  <si>
    <t>Трос оцинкованный стальной din 3055, 3060</t>
  </si>
  <si>
    <t>Трос оплетке ПВХ</t>
  </si>
  <si>
    <t>Крюк тип  "S"</t>
  </si>
  <si>
    <t>Крюк грузоподъемный DIN 689</t>
  </si>
  <si>
    <t>6х18</t>
  </si>
  <si>
    <t>7х21</t>
  </si>
  <si>
    <t>8х24</t>
  </si>
  <si>
    <t>10х30</t>
  </si>
  <si>
    <t>13х39</t>
  </si>
  <si>
    <t>16х48</t>
  </si>
  <si>
    <t>20х60</t>
  </si>
  <si>
    <t>22х66</t>
  </si>
  <si>
    <t>26х78</t>
  </si>
  <si>
    <t>32х96</t>
  </si>
  <si>
    <t>Цепь грузоподъемная класс пр. 8</t>
  </si>
  <si>
    <t>Скоба такелажная грузоподъемная омега</t>
  </si>
  <si>
    <t xml:space="preserve">Скоба такелажная грузоподъемная </t>
  </si>
  <si>
    <t>Цепь декоративная пластиковая красно-белая</t>
  </si>
  <si>
    <t>Блок одинарный пластик оцинкованный</t>
  </si>
  <si>
    <t>Крюк тип "S"</t>
  </si>
  <si>
    <t>Талреп DIN 1478 вилка-вилка ТИП А</t>
  </si>
  <si>
    <t>6 (0,2 тн)</t>
  </si>
  <si>
    <t>8 (0,4 тн)</t>
  </si>
  <si>
    <t>10 (0,6 тн)</t>
  </si>
  <si>
    <t>12 (0,9 тн)</t>
  </si>
  <si>
    <t>16 (1,3 тн)</t>
  </si>
  <si>
    <t>20 (1,5 тн)</t>
  </si>
  <si>
    <t>22 (3,2 тн)</t>
  </si>
  <si>
    <t>24 (3,9 тн)</t>
  </si>
  <si>
    <t>30 (6,2 тн)</t>
  </si>
  <si>
    <t>36(8,5 тн)</t>
  </si>
  <si>
    <t>42 (10 тн)</t>
  </si>
  <si>
    <t>Зажим DIN 1142</t>
  </si>
  <si>
    <t>Зажим троса алюминиевый din 3093</t>
  </si>
  <si>
    <t>Зажим для стальных канатов, одинарный "Simplex"</t>
  </si>
  <si>
    <t>Карабин тип А 125</t>
  </si>
  <si>
    <t>Карабин тип А 125 с вертлюгом</t>
  </si>
  <si>
    <t xml:space="preserve">DIN 5685/766 </t>
  </si>
  <si>
    <t xml:space="preserve">DIN 5685/763 </t>
  </si>
  <si>
    <t>8*80</t>
  </si>
  <si>
    <t>8*100</t>
  </si>
  <si>
    <t>Крюк качельный</t>
  </si>
  <si>
    <t>Гвозди финишные венге</t>
  </si>
  <si>
    <t xml:space="preserve">3,5мм золотая </t>
  </si>
  <si>
    <t>3,5мм бронзовая</t>
  </si>
  <si>
    <t>3,5мм черненая</t>
  </si>
  <si>
    <t>Цепь декоративная "БУСЫ"</t>
  </si>
  <si>
    <t>2,4 мм серебристая</t>
  </si>
  <si>
    <t>3,2 мм золотая</t>
  </si>
  <si>
    <t>3,2 мм серебристая</t>
  </si>
  <si>
    <t>3,6 мм золотая</t>
  </si>
  <si>
    <t>3,6 мм серебристая</t>
  </si>
  <si>
    <t>Цепь декоративная готическая</t>
  </si>
  <si>
    <t>2,2 мм золотая</t>
  </si>
  <si>
    <t>2,2 мм черненая</t>
  </si>
  <si>
    <t>2,5 мм бронзовая</t>
  </si>
  <si>
    <t>2,5 мм золотая</t>
  </si>
  <si>
    <t>2,5 мм черненая</t>
  </si>
  <si>
    <t>3,8 мм бронзовая</t>
  </si>
  <si>
    <t>3,8 мм золотая</t>
  </si>
  <si>
    <t>3,8 мм черненая</t>
  </si>
  <si>
    <t>Цепь декоративная "Панцирная"</t>
  </si>
  <si>
    <t>1,2 мм серебристая</t>
  </si>
  <si>
    <t>1,5 мм серебристая</t>
  </si>
  <si>
    <t>1,2 мм золотая</t>
  </si>
  <si>
    <t>1,5 мм золотая</t>
  </si>
  <si>
    <t>Цепь декоративная "Сантехническая"</t>
  </si>
  <si>
    <t>1,3 мм золотая</t>
  </si>
  <si>
    <t>1,3 мм серебристая</t>
  </si>
  <si>
    <t>1,9 мм золотая</t>
  </si>
  <si>
    <t>1,9 мм серебристая</t>
  </si>
  <si>
    <t>Цепь декоративная "квадратная с узором"</t>
  </si>
  <si>
    <t>2,0 мм бронзовая</t>
  </si>
  <si>
    <t>2,0 мм золотая</t>
  </si>
  <si>
    <t>2,0 мм черненая</t>
  </si>
  <si>
    <t>3,0 мм бронзовая</t>
  </si>
  <si>
    <t>3,0 мм золотая</t>
  </si>
  <si>
    <t>3,0 мм черненая</t>
  </si>
  <si>
    <t>4,0 мм бронзовая</t>
  </si>
  <si>
    <t>4,0 мм золотая</t>
  </si>
  <si>
    <t>4,0 мм черненая</t>
  </si>
  <si>
    <t>Цепь декоративная "квадратная витая "</t>
  </si>
  <si>
    <t>стоимость за упаковку</t>
  </si>
  <si>
    <t>2,2 мм бронзовая</t>
  </si>
  <si>
    <t>упаковка 25 м.</t>
  </si>
  <si>
    <t>упаковка 25 м</t>
  </si>
  <si>
    <t>упаковка 30 м</t>
  </si>
  <si>
    <t>упаковка 20 м</t>
  </si>
  <si>
    <t>упаковка 50 м</t>
  </si>
  <si>
    <t>упаковка 10 м</t>
  </si>
  <si>
    <t>Кол-во в коробке</t>
  </si>
  <si>
    <t>Цепь грузоподъемная, класс 8</t>
  </si>
  <si>
    <t>Цепь декоративная "квадратная витая"</t>
  </si>
  <si>
    <t>Металлический хомут для труб стандартный с резиновым профилем и гайкой</t>
  </si>
  <si>
    <t>Металлический хомут с резиновым профилем и саморезом</t>
  </si>
  <si>
    <t>Спринклерный хомут без гайки</t>
  </si>
  <si>
    <t>Хомут для воздуховода с резиновым профилем</t>
  </si>
  <si>
    <t>Хомут для воздуховода без резинового профиля</t>
  </si>
  <si>
    <t xml:space="preserve">Хомут стандартный трубный для крепления труб с уплотнителем </t>
  </si>
  <si>
    <t>1./2</t>
  </si>
  <si>
    <t>3./4</t>
  </si>
  <si>
    <t>1 1./4</t>
  </si>
  <si>
    <t>1 1./2</t>
  </si>
  <si>
    <t>2 1./2</t>
  </si>
  <si>
    <t>d=1000mm</t>
  </si>
  <si>
    <t>d=1120mm</t>
  </si>
  <si>
    <t>d=1250mm</t>
  </si>
  <si>
    <t>d=1400mm</t>
  </si>
  <si>
    <t>d=450mm</t>
  </si>
  <si>
    <t>d=500mm</t>
  </si>
  <si>
    <t>d=560mm</t>
  </si>
  <si>
    <t>d=630mm</t>
  </si>
  <si>
    <t>d=710mm</t>
  </si>
  <si>
    <t>d=800mm</t>
  </si>
  <si>
    <t>d=900mm</t>
  </si>
  <si>
    <t>Цена за шт. руб.</t>
  </si>
  <si>
    <t>Усиленный хомут</t>
  </si>
  <si>
    <t>Хомут для крепления труб в комплекте</t>
  </si>
  <si>
    <t>d=100mm</t>
  </si>
  <si>
    <t>d=125mm</t>
  </si>
  <si>
    <t>d=160mm</t>
  </si>
  <si>
    <t>d=200mm</t>
  </si>
  <si>
    <t>d=250mm</t>
  </si>
  <si>
    <t>d=315mm</t>
  </si>
  <si>
    <t>d=355mm</t>
  </si>
  <si>
    <t>d=400mm</t>
  </si>
  <si>
    <t>Скоба для стяжки фланцев</t>
  </si>
  <si>
    <t>2,5мм</t>
  </si>
  <si>
    <t>3мм</t>
  </si>
  <si>
    <t xml:space="preserve">Струбцина монтажная </t>
  </si>
  <si>
    <t>Перфорированная лента</t>
  </si>
  <si>
    <t>20х0,55 (25м)</t>
  </si>
  <si>
    <t>20х0,70 (25м)</t>
  </si>
  <si>
    <t xml:space="preserve">V, L, Z - ОБРАЗНЫЕ КРОНШТЕЙНЫ </t>
  </si>
  <si>
    <t>L-крепеж (с вибро)</t>
  </si>
  <si>
    <t>Z-крепеж (с вибро)</t>
  </si>
  <si>
    <t>V-крепеж (д/ воздух)</t>
  </si>
  <si>
    <t>Уголок для сборки воздуховодов</t>
  </si>
  <si>
    <t xml:space="preserve">Шина монтажная </t>
  </si>
  <si>
    <t>№20  0,55мм</t>
  </si>
  <si>
    <t>№20  0,5мм</t>
  </si>
  <si>
    <t>Введите сюда свой % скидки</t>
  </si>
  <si>
    <t>№20  0,65мм</t>
  </si>
  <si>
    <t>№30  0,65мм</t>
  </si>
  <si>
    <t>№30  0,70мм</t>
  </si>
  <si>
    <t>3м</t>
  </si>
  <si>
    <t>Цена за  шт. руб.</t>
  </si>
  <si>
    <t>5" М16</t>
  </si>
  <si>
    <t>6" М16</t>
  </si>
  <si>
    <t>8" М16</t>
  </si>
  <si>
    <t>4" М12</t>
  </si>
  <si>
    <t>3" М12</t>
  </si>
  <si>
    <t>2 1/2" М12</t>
  </si>
  <si>
    <t xml:space="preserve">2" М12 </t>
  </si>
  <si>
    <t>1 1/2" М12</t>
  </si>
  <si>
    <t>1 1/4" М12</t>
  </si>
  <si>
    <t>1" М12</t>
  </si>
  <si>
    <t>3/4" М12</t>
  </si>
  <si>
    <t>1/2" М12</t>
  </si>
  <si>
    <t>для уточнения цен позвоните менеджеру</t>
  </si>
  <si>
    <t>65x18x2,0/2,5</t>
  </si>
  <si>
    <t>65х18х2,5</t>
  </si>
  <si>
    <t>95х18х2,0/2,5</t>
  </si>
  <si>
    <t>95х18х2,5</t>
  </si>
  <si>
    <t>105х27х2,5</t>
  </si>
  <si>
    <t>105*27*3</t>
  </si>
  <si>
    <t>105*27*2,5/3,0</t>
  </si>
  <si>
    <t>105*27*2,0/3,0</t>
  </si>
  <si>
    <t>105х27х2,0/2,5</t>
  </si>
  <si>
    <t>Оптовые поставки крепежа</t>
  </si>
  <si>
    <t>прайс не является офертой - цены нужно уточнять у менеджеров!</t>
  </si>
  <si>
    <t>АРТИКУЛ</t>
  </si>
  <si>
    <t>ХАРАКТЕРИСТИКИ ИЗДЕЛИЯ</t>
  </si>
  <si>
    <t>длина мм</t>
  </si>
  <si>
    <t>высота, мм</t>
  </si>
  <si>
    <t>ширина мм</t>
  </si>
  <si>
    <t>толщина мм</t>
  </si>
  <si>
    <t>штук в упаковке</t>
  </si>
  <si>
    <t>вес штуки, кг</t>
  </si>
  <si>
    <t>Цена за тыс. шт.(кг) руб.</t>
  </si>
  <si>
    <t>Саморез с полукруглой головкой DIN 7981</t>
  </si>
  <si>
    <t>ГРУЗОВОЙ ТАКЕЛАЖ</t>
  </si>
  <si>
    <t>Клиновые гнезда DIN 6413</t>
  </si>
  <si>
    <t>Клиновые гнезда DIN15315</t>
  </si>
  <si>
    <t>Шкивы без основания</t>
  </si>
  <si>
    <t>Шкивы с основанием</t>
  </si>
  <si>
    <t>Хомут ТЯЖЕЛОЙ  нагрузки с уплотнителем</t>
  </si>
  <si>
    <t>Перфорация</t>
  </si>
  <si>
    <t>Талрепы Вилочные (открытый корпус)</t>
  </si>
  <si>
    <t>М30</t>
  </si>
  <si>
    <t>М36</t>
  </si>
  <si>
    <t>М42</t>
  </si>
  <si>
    <t>М48</t>
  </si>
  <si>
    <t>М45</t>
  </si>
  <si>
    <t>М56</t>
  </si>
  <si>
    <t>М64</t>
  </si>
  <si>
    <t>М72</t>
  </si>
  <si>
    <t>М80</t>
  </si>
  <si>
    <t>М90</t>
  </si>
  <si>
    <t>класс стали 10</t>
  </si>
  <si>
    <t xml:space="preserve">М10Х18 (0,500) </t>
  </si>
  <si>
    <t>М12Х18 (0,700)</t>
  </si>
  <si>
    <t>М14Х20 (1,000)</t>
  </si>
  <si>
    <t>М16Х30 (1,400)</t>
  </si>
  <si>
    <t>М20Х30 (1,700)</t>
  </si>
  <si>
    <t>М20Х40 (2,500)</t>
  </si>
  <si>
    <t>М24Х30 (1,700)</t>
  </si>
  <si>
    <t>М24Х45 (4,000)</t>
  </si>
  <si>
    <t>М30Х35 (4,000)</t>
  </si>
  <si>
    <t>М30Х45 (6,700)</t>
  </si>
  <si>
    <t>М30Х45 (8,000)</t>
  </si>
  <si>
    <t>М36Х50 (10,000)</t>
  </si>
  <si>
    <t>М42Х50 (12,500)</t>
  </si>
  <si>
    <t>М45Х60 (17,000)</t>
  </si>
  <si>
    <t>М48Х72 (12,000)</t>
  </si>
  <si>
    <t>М48Х60 (17,000)</t>
  </si>
  <si>
    <t>М56Х78 (18,000)</t>
  </si>
  <si>
    <t>М64Х96 (20,000)</t>
  </si>
  <si>
    <t>М64Х96 (28,000)</t>
  </si>
  <si>
    <t>М72Х120 (28,000)</t>
  </si>
  <si>
    <t>М80Х150 (28,000)</t>
  </si>
  <si>
    <t>М90Х115 (40,000)</t>
  </si>
  <si>
    <t>М100Х150 (40,000)</t>
  </si>
  <si>
    <t>договорная</t>
  </si>
  <si>
    <t>Клиновой анкер</t>
  </si>
  <si>
    <t>6х55</t>
  </si>
  <si>
    <t>6х95</t>
  </si>
  <si>
    <t>6х115</t>
  </si>
  <si>
    <t>8х95</t>
  </si>
  <si>
    <t>8х105</t>
  </si>
  <si>
    <t>10х65</t>
  </si>
  <si>
    <t>10х95</t>
  </si>
  <si>
    <t>12х135</t>
  </si>
  <si>
    <t>12х140</t>
  </si>
  <si>
    <t>16х105</t>
  </si>
  <si>
    <t>16х120</t>
  </si>
  <si>
    <t>16х125</t>
  </si>
  <si>
    <t>16х180</t>
  </si>
  <si>
    <t>16х220</t>
  </si>
  <si>
    <t>20х120</t>
  </si>
  <si>
    <t>20х125</t>
  </si>
  <si>
    <t>20х160</t>
  </si>
  <si>
    <t>24х360</t>
  </si>
  <si>
    <t>2000/200</t>
  </si>
  <si>
    <t>2000/100</t>
  </si>
  <si>
    <t>1000/100</t>
  </si>
  <si>
    <t>500/50</t>
  </si>
  <si>
    <t>250/25</t>
  </si>
  <si>
    <t>300/30</t>
  </si>
  <si>
    <t>200/20</t>
  </si>
  <si>
    <t>150/25</t>
  </si>
  <si>
    <t>100/10</t>
  </si>
  <si>
    <t>Анкерный болт с ударным распором</t>
  </si>
  <si>
    <t>6х45</t>
  </si>
  <si>
    <t>8х70</t>
  </si>
  <si>
    <t>12х90</t>
  </si>
  <si>
    <t>16х100</t>
  </si>
  <si>
    <t>16х150</t>
  </si>
  <si>
    <t>4х21</t>
  </si>
  <si>
    <t>4х32</t>
  </si>
  <si>
    <t>4х38</t>
  </si>
  <si>
    <t>4х46</t>
  </si>
  <si>
    <t>4х54</t>
  </si>
  <si>
    <t>4х59</t>
  </si>
  <si>
    <t>5х37</t>
  </si>
  <si>
    <t>5х52</t>
  </si>
  <si>
    <t>5х65</t>
  </si>
  <si>
    <t>6х65</t>
  </si>
  <si>
    <t>8х37</t>
  </si>
  <si>
    <t>Универсальный металлический дюбель</t>
  </si>
  <si>
    <t>6х32</t>
  </si>
  <si>
    <t>8х38</t>
  </si>
  <si>
    <t xml:space="preserve">Винт DIN 967 </t>
  </si>
  <si>
    <t>АНАЛОГ: ГОСТ 11644-75</t>
  </si>
  <si>
    <t>Шлиц: комби и крест,цинк.</t>
  </si>
  <si>
    <t>3 x 10</t>
  </si>
  <si>
    <t>3 x 12</t>
  </si>
  <si>
    <t>3 x 16</t>
  </si>
  <si>
    <t>3 x 20</t>
  </si>
  <si>
    <t>3 x 25</t>
  </si>
  <si>
    <t>3 x 30</t>
  </si>
  <si>
    <t>3 x 35</t>
  </si>
  <si>
    <t>3 x 40</t>
  </si>
  <si>
    <t>3 x 45</t>
  </si>
  <si>
    <t>3 x 50</t>
  </si>
  <si>
    <t>3 x 60</t>
  </si>
  <si>
    <t>4 x 8</t>
  </si>
  <si>
    <t>4 x 10</t>
  </si>
  <si>
    <t>4 x 12</t>
  </si>
  <si>
    <t>4 x 16</t>
  </si>
  <si>
    <t>4 x 20</t>
  </si>
  <si>
    <t>4 x 22</t>
  </si>
  <si>
    <t>4 x 25</t>
  </si>
  <si>
    <t>4 x 30</t>
  </si>
  <si>
    <t>4 x 35</t>
  </si>
  <si>
    <t>4 x 40</t>
  </si>
  <si>
    <t>4 x 45</t>
  </si>
  <si>
    <t>4 x 50</t>
  </si>
  <si>
    <t>4 x 55</t>
  </si>
  <si>
    <t>4 x 60</t>
  </si>
  <si>
    <t>4 x 70</t>
  </si>
  <si>
    <t>5 x 10</t>
  </si>
  <si>
    <t>5 x 12</t>
  </si>
  <si>
    <t>5 x 14</t>
  </si>
  <si>
    <t>5 x 16</t>
  </si>
  <si>
    <t>5 x 20</t>
  </si>
  <si>
    <t>5 x 25</t>
  </si>
  <si>
    <t>5 x 30</t>
  </si>
  <si>
    <t>5 x 35</t>
  </si>
  <si>
    <t>5 x 40</t>
  </si>
  <si>
    <t>5 x 45</t>
  </si>
  <si>
    <t>5 x 50</t>
  </si>
  <si>
    <t>5 x 60</t>
  </si>
  <si>
    <t>5 x 70</t>
  </si>
  <si>
    <t>5 x 80</t>
  </si>
  <si>
    <t>5 x 90</t>
  </si>
  <si>
    <t>5 x 100</t>
  </si>
  <si>
    <t>5 x 110</t>
  </si>
  <si>
    <t>5 x 120</t>
  </si>
  <si>
    <t>5 x 130</t>
  </si>
  <si>
    <t>5 x 140</t>
  </si>
  <si>
    <t>5 x 150</t>
  </si>
  <si>
    <t>6 x 12</t>
  </si>
  <si>
    <t>6 x 16</t>
  </si>
  <si>
    <t>6 x 20</t>
  </si>
  <si>
    <t>6 x 25</t>
  </si>
  <si>
    <t>6 x 30</t>
  </si>
  <si>
    <t>6 x 35</t>
  </si>
  <si>
    <t>6 x 40</t>
  </si>
  <si>
    <t>6 x 45</t>
  </si>
  <si>
    <t>6 x 50</t>
  </si>
  <si>
    <t>6 x 55</t>
  </si>
  <si>
    <t>6 x 60</t>
  </si>
  <si>
    <t>6 x 70</t>
  </si>
  <si>
    <t>6 x 80</t>
  </si>
  <si>
    <t>6 x 90</t>
  </si>
  <si>
    <t>6 x 100</t>
  </si>
  <si>
    <t>6 x 110</t>
  </si>
  <si>
    <t>6 x 120</t>
  </si>
  <si>
    <t>6 x 130</t>
  </si>
  <si>
    <t>6 x 140</t>
  </si>
  <si>
    <t>6 x 150</t>
  </si>
  <si>
    <t>8 x 12</t>
  </si>
  <si>
    <t>8 x 14</t>
  </si>
  <si>
    <t>8 x 16</t>
  </si>
  <si>
    <t>8 x 20</t>
  </si>
  <si>
    <t>8 x 25</t>
  </si>
  <si>
    <t>8 x 30</t>
  </si>
  <si>
    <t>8 x 40</t>
  </si>
  <si>
    <t>8 x 45</t>
  </si>
  <si>
    <t>8 x 50</t>
  </si>
  <si>
    <t>8 x 60</t>
  </si>
  <si>
    <t>8 x 70</t>
  </si>
  <si>
    <t>8 x 80</t>
  </si>
  <si>
    <t>8 x 90</t>
  </si>
  <si>
    <t>8 x 100</t>
  </si>
  <si>
    <t>8 x 110</t>
  </si>
  <si>
    <t>8 x 120</t>
  </si>
  <si>
    <t>8 x 130</t>
  </si>
  <si>
    <t>8 x 140</t>
  </si>
  <si>
    <t>8 x 150</t>
  </si>
  <si>
    <t>Вес 1 шт.</t>
  </si>
  <si>
    <t>Винт DIN 966</t>
  </si>
  <si>
    <t>АНАЛОГ:ГОСТ 17474-80, цинк.</t>
  </si>
  <si>
    <t>3 x 18</t>
  </si>
  <si>
    <t>3 x 22</t>
  </si>
  <si>
    <t>3 x 28</t>
  </si>
  <si>
    <t>4 x 15</t>
  </si>
  <si>
    <t>4 x 65</t>
  </si>
  <si>
    <t>4 x 75</t>
  </si>
  <si>
    <t>4 x 80</t>
  </si>
  <si>
    <t>4 x 85</t>
  </si>
  <si>
    <t>4 x 90</t>
  </si>
  <si>
    <t>4 x 95</t>
  </si>
  <si>
    <t>4 x 100</t>
  </si>
  <si>
    <t>5 x 55</t>
  </si>
  <si>
    <t>6 x 10</t>
  </si>
  <si>
    <t>8 x 35</t>
  </si>
  <si>
    <t>8 x 55</t>
  </si>
  <si>
    <t>Винт DIN 965</t>
  </si>
  <si>
    <t>АНАЛОГ:ГОСТ 17475-80, цинк.</t>
  </si>
  <si>
    <t>3 x 14</t>
  </si>
  <si>
    <t>3 x 55</t>
  </si>
  <si>
    <t>4 x 27</t>
  </si>
  <si>
    <t>4 x 28</t>
  </si>
  <si>
    <t>5 x 18</t>
  </si>
  <si>
    <t>5 x 65</t>
  </si>
  <si>
    <t>5 x 75</t>
  </si>
  <si>
    <t>5 x 85</t>
  </si>
  <si>
    <t>5 x 95</t>
  </si>
  <si>
    <t>6 x 65</t>
  </si>
  <si>
    <t>6 x 75</t>
  </si>
  <si>
    <t>6 x 85</t>
  </si>
  <si>
    <t>6 x 95</t>
  </si>
  <si>
    <t>6 x100</t>
  </si>
  <si>
    <t>6 x110</t>
  </si>
  <si>
    <t>6 x120</t>
  </si>
  <si>
    <t>6 x130</t>
  </si>
  <si>
    <t>6 x140</t>
  </si>
  <si>
    <t>6 x150</t>
  </si>
  <si>
    <t>Винт DIN 7985</t>
  </si>
  <si>
    <t>АНАЛОГ:ГОСТ 17473-80, цинк.</t>
  </si>
  <si>
    <t>3 x 8</t>
  </si>
  <si>
    <t>5 x 8</t>
  </si>
  <si>
    <t>6 x 14</t>
  </si>
  <si>
    <t>6 x 18</t>
  </si>
  <si>
    <t xml:space="preserve">8 x 12 </t>
  </si>
  <si>
    <t xml:space="preserve">Скоба такелажная </t>
  </si>
  <si>
    <t>Скоба такелажная омега</t>
  </si>
  <si>
    <t>вес упаковки, кг</t>
  </si>
  <si>
    <t>МЕБЕЛЬНЫЙ УГОЛОК</t>
  </si>
  <si>
    <t>KW1-25х17</t>
  </si>
  <si>
    <t>KW2-40х17</t>
  </si>
  <si>
    <t>KW3-50х17</t>
  </si>
  <si>
    <t>KW4-75х18</t>
  </si>
  <si>
    <t>KW5-100х20</t>
  </si>
  <si>
    <t>KW6-125х20</t>
  </si>
  <si>
    <t>KS4-25х25</t>
  </si>
  <si>
    <t>KS1-25x30</t>
  </si>
  <si>
    <t>KS7-30х25</t>
  </si>
  <si>
    <t>KS3-30х30</t>
  </si>
  <si>
    <t>KS8-40х25</t>
  </si>
  <si>
    <t>KS2-40х30</t>
  </si>
  <si>
    <t>KS5-40х40</t>
  </si>
  <si>
    <t>KS9-50х25</t>
  </si>
  <si>
    <t>KS10-50х30</t>
  </si>
  <si>
    <t>KS11-60х25</t>
  </si>
  <si>
    <t>KS6-60х60</t>
  </si>
  <si>
    <t>NA3-50х10</t>
  </si>
  <si>
    <t>NA4-60х10</t>
  </si>
  <si>
    <t>NA5-75х20</t>
  </si>
  <si>
    <t>NA6-80х18</t>
  </si>
  <si>
    <t>КРЕПЕЖНЫЙ УГОЛОК</t>
  </si>
  <si>
    <t>KU-50</t>
  </si>
  <si>
    <t>KU-70</t>
  </si>
  <si>
    <t>KU-70x2,5</t>
  </si>
  <si>
    <t>KU-90х40</t>
  </si>
  <si>
    <t>KU-90х65</t>
  </si>
  <si>
    <t>KU-90х65x2,5</t>
  </si>
  <si>
    <t>KU-105</t>
  </si>
  <si>
    <t>KU-105x2,5</t>
  </si>
  <si>
    <t>KU-130</t>
  </si>
  <si>
    <t>КРЕПЕЖНЫЙ УСИЛЕННЫЙ УГОЛОК</t>
  </si>
  <si>
    <t>KUU-50</t>
  </si>
  <si>
    <t>KUU-70</t>
  </si>
  <si>
    <t>KUU-70x2,5</t>
  </si>
  <si>
    <t>KUU-90х40</t>
  </si>
  <si>
    <t>KUU-90х65</t>
  </si>
  <si>
    <t>KUU-90x65x2,5</t>
  </si>
  <si>
    <t>KUU-105</t>
  </si>
  <si>
    <t>KUU-105x2,5</t>
  </si>
  <si>
    <t>KUU-125</t>
  </si>
  <si>
    <t>KUU-130</t>
  </si>
  <si>
    <t>KUU-130x2,5</t>
  </si>
  <si>
    <t>KUU-140х65</t>
  </si>
  <si>
    <t>KUU-140</t>
  </si>
  <si>
    <t>KUU-140х2,5</t>
  </si>
  <si>
    <t>KUU-140х3,0</t>
  </si>
  <si>
    <t>KUU-150</t>
  </si>
  <si>
    <t>КРЕПЕЖНЫЙ УГОЛОК РАВНОСТОРОННИЙ</t>
  </si>
  <si>
    <t>KUR-30х15</t>
  </si>
  <si>
    <t>KUR-30х30</t>
  </si>
  <si>
    <t>KUR-40х15</t>
  </si>
  <si>
    <t>KUR-40х20</t>
  </si>
  <si>
    <t>KUR-40х30</t>
  </si>
  <si>
    <t>KUR-40х40</t>
  </si>
  <si>
    <t>KUR-40х50</t>
  </si>
  <si>
    <t>KUR-40х60</t>
  </si>
  <si>
    <t>KUR-40х80</t>
  </si>
  <si>
    <t>KUR-40х100</t>
  </si>
  <si>
    <t>KUR-40х120</t>
  </si>
  <si>
    <t>KUR-40х140</t>
  </si>
  <si>
    <t>KUR-40х160</t>
  </si>
  <si>
    <t>KUR-40х200</t>
  </si>
  <si>
    <t>KUR-40х240</t>
  </si>
  <si>
    <t>KUR-40х300</t>
  </si>
  <si>
    <t>KUR-50x40</t>
  </si>
  <si>
    <t>KUR-50x50</t>
  </si>
  <si>
    <t>KUR-50х60</t>
  </si>
  <si>
    <t>KUR-50х80</t>
  </si>
  <si>
    <t>KUR-50х100</t>
  </si>
  <si>
    <t>KUR-60х40</t>
  </si>
  <si>
    <t>KUR-60х50</t>
  </si>
  <si>
    <t>KUR-60х60</t>
  </si>
  <si>
    <t>KUR-60х80</t>
  </si>
  <si>
    <t>KUR-60х100</t>
  </si>
  <si>
    <t>KUR-60х200</t>
  </si>
  <si>
    <t>KUR-80х40</t>
  </si>
  <si>
    <t>KUR-80х60</t>
  </si>
  <si>
    <t>KUR-80х80</t>
  </si>
  <si>
    <t>KUR-80х100</t>
  </si>
  <si>
    <t>KUR-80х200</t>
  </si>
  <si>
    <t>KUR-100х40</t>
  </si>
  <si>
    <t>KUR-100x50</t>
  </si>
  <si>
    <t>KUR-100х60</t>
  </si>
  <si>
    <t>KUR-100х80</t>
  </si>
  <si>
    <t>KUR-100х100</t>
  </si>
  <si>
    <t>KUR-100х200</t>
  </si>
  <si>
    <t>KUR-140x140</t>
  </si>
  <si>
    <t>KUR-160x60</t>
  </si>
  <si>
    <t>KUR-160x80</t>
  </si>
  <si>
    <t>KUR-160x100</t>
  </si>
  <si>
    <t>KUR-160x200</t>
  </si>
  <si>
    <t>KUR-200x200</t>
  </si>
  <si>
    <t>КРЕПЕЖНЫЙ УГОЛОК С ДВОЙНЫМ УСИЛЕНИЕМ</t>
  </si>
  <si>
    <t>KUD-105</t>
  </si>
  <si>
    <t>KUASUS-90</t>
  </si>
  <si>
    <t>СКОЛЬЗЯЩАЯ ОПОРА</t>
  </si>
  <si>
    <t>ЦЕНА</t>
  </si>
  <si>
    <t>длина, мм</t>
  </si>
  <si>
    <t>ширина, мм</t>
  </si>
  <si>
    <t>толщина, мм</t>
  </si>
  <si>
    <t>Спец</t>
  </si>
  <si>
    <t>KUC-40х120</t>
  </si>
  <si>
    <t>KUC-60х220</t>
  </si>
  <si>
    <t>КРЕПЕЖНЫЙ УГОЛОК АССИМЕТРИЧНЫЙ</t>
  </si>
  <si>
    <t>KUAS-40</t>
  </si>
  <si>
    <t>KUAS-55</t>
  </si>
  <si>
    <t>KUAS-55x2,5</t>
  </si>
  <si>
    <t>KUAS-65</t>
  </si>
  <si>
    <t>KUAS-90</t>
  </si>
  <si>
    <t>КРЕПЕЖНЫЙ УГОЛОК ПОД 135°</t>
  </si>
  <si>
    <t>KUS-40</t>
  </si>
  <si>
    <t>KUS-50</t>
  </si>
  <si>
    <t>KUS-70</t>
  </si>
  <si>
    <t>KUS-90</t>
  </si>
  <si>
    <t xml:space="preserve">*ВНИМАНИЕ! В связи с изменением цен у производителя, цены нужно уточнять у менеджеров, т.к. они могут не совпадать с указанными в прайсе. </t>
  </si>
  <si>
    <t>Цена за шт. (метр), руб.*</t>
  </si>
  <si>
    <t>KUS-105</t>
  </si>
  <si>
    <t>КРЕПЕЖНЫЙ УГОЛОК Z-ОБРАЗНЫЙ</t>
  </si>
  <si>
    <t>KUZ-70</t>
  </si>
  <si>
    <t>KUZ-90</t>
  </si>
  <si>
    <t>KUZ-105</t>
  </si>
  <si>
    <t>КРЕПЕЖНЫЙ АНКЕРНЫЙ УГОЛОК</t>
  </si>
  <si>
    <t>KUL-40х80</t>
  </si>
  <si>
    <t>KUL-40х100</t>
  </si>
  <si>
    <t>KUL-40x120</t>
  </si>
  <si>
    <t>KUL-40x140</t>
  </si>
  <si>
    <t>KUL-40х160</t>
  </si>
  <si>
    <t>KUL-40x200</t>
  </si>
  <si>
    <t>KUL-40x320</t>
  </si>
  <si>
    <t>KUL-40х400</t>
  </si>
  <si>
    <t>KUL-80x80</t>
  </si>
  <si>
    <t>KUL-80x100</t>
  </si>
  <si>
    <t>KUL-80x120</t>
  </si>
  <si>
    <t>KUL-80x200</t>
  </si>
  <si>
    <t>KUL-80x240</t>
  </si>
  <si>
    <t>KUL-80x280</t>
  </si>
  <si>
    <t>KUL-80x320</t>
  </si>
  <si>
    <t>КРЕПЕЖНЫЙ УГОЛОК РАВНОСТОРОННИЙ, ШИРОКИЙ</t>
  </si>
  <si>
    <t>KUR-20x1000</t>
  </si>
  <si>
    <t>KUR-20x2000</t>
  </si>
  <si>
    <t>KUR-25х1000</t>
  </si>
  <si>
    <t>KUR-25х2000</t>
  </si>
  <si>
    <t>KUR-30x1000</t>
  </si>
  <si>
    <t>KUR-30x1200</t>
  </si>
  <si>
    <t>KUR-30х1500</t>
  </si>
  <si>
    <t>KUR-30х2000</t>
  </si>
  <si>
    <t>KUR-40х400</t>
  </si>
  <si>
    <t>KUR-40х500</t>
  </si>
  <si>
    <t>KUR-40х600</t>
  </si>
  <si>
    <t>KUR-40х800</t>
  </si>
  <si>
    <t>KUR-40х1000</t>
  </si>
  <si>
    <t>KUR-40х1200</t>
  </si>
  <si>
    <t>KUR-40х1500</t>
  </si>
  <si>
    <t>KUR-40х2000</t>
  </si>
  <si>
    <t>KUR-50х400</t>
  </si>
  <si>
    <t>KUR-50x500</t>
  </si>
  <si>
    <t>KUR-50x600</t>
  </si>
  <si>
    <t>KUR-50x800</t>
  </si>
  <si>
    <t>KUR-50x1000</t>
  </si>
  <si>
    <t>KUR-50x1200</t>
  </si>
  <si>
    <t>KUR-50x1500</t>
  </si>
  <si>
    <t>KUR-50x2000</t>
  </si>
  <si>
    <t>KUR-60x400</t>
  </si>
  <si>
    <t>KUR-60x500</t>
  </si>
  <si>
    <t>KUR-60х600</t>
  </si>
  <si>
    <t>KUR-60х800</t>
  </si>
  <si>
    <t>KUR-60х1000</t>
  </si>
  <si>
    <t>KUR-60х1200</t>
  </si>
  <si>
    <t>KUR-60х1500</t>
  </si>
  <si>
    <t>KUR-60х2000</t>
  </si>
  <si>
    <t>KUR-80x400</t>
  </si>
  <si>
    <t>KUR-80x500</t>
  </si>
  <si>
    <t>KUR-80x600</t>
  </si>
  <si>
    <t>KUR-80x800</t>
  </si>
  <si>
    <t>KUR-80x1000</t>
  </si>
  <si>
    <t>KUR-80x1200</t>
  </si>
  <si>
    <t>KUR-80x1500</t>
  </si>
  <si>
    <t>KUR-80x2000</t>
  </si>
  <si>
    <t>KUR-100x300</t>
  </si>
  <si>
    <t>KUR-100x500</t>
  </si>
  <si>
    <t>KUR-100x600</t>
  </si>
  <si>
    <t>KUR-100x800</t>
  </si>
  <si>
    <t>KUR-100x1000</t>
  </si>
  <si>
    <t>KUR-100x1200</t>
  </si>
  <si>
    <t>KUR-100x1500</t>
  </si>
  <si>
    <t>KUR-100x2000</t>
  </si>
  <si>
    <t>КРЕПЕЖНАЯ ПЛАСТИНА</t>
  </si>
  <si>
    <t>KP-100</t>
  </si>
  <si>
    <t>KP-140</t>
  </si>
  <si>
    <t>KP-140x2,5</t>
  </si>
  <si>
    <t>KP-180х40</t>
  </si>
  <si>
    <t>KP-180х65</t>
  </si>
  <si>
    <t>KP-180х65x2,5</t>
  </si>
  <si>
    <t>KP-210</t>
  </si>
  <si>
    <t>KP-210x2,5</t>
  </si>
  <si>
    <t>KP-260</t>
  </si>
  <si>
    <t>KP-280</t>
  </si>
  <si>
    <t>ПЛАСТИНА СОЕДИНИТЕЛЬНАЯ</t>
  </si>
  <si>
    <t>PS-20х200</t>
  </si>
  <si>
    <t>PS-30х80</t>
  </si>
  <si>
    <t>PS-30х160</t>
  </si>
  <si>
    <t>PS-30х240</t>
  </si>
  <si>
    <t>PS-30х400</t>
  </si>
  <si>
    <t>PS-40х80</t>
  </si>
  <si>
    <t>PS-40х100</t>
  </si>
  <si>
    <t>PS-40х120</t>
  </si>
  <si>
    <t>PS-40x140</t>
  </si>
  <si>
    <t>PS-40х160</t>
  </si>
  <si>
    <t>PS-40х200</t>
  </si>
  <si>
    <t>PS-40х240</t>
  </si>
  <si>
    <t>PS-40x260</t>
  </si>
  <si>
    <t>PS-40x280</t>
  </si>
  <si>
    <t>PS-40х300</t>
  </si>
  <si>
    <t>PS-40x360</t>
  </si>
  <si>
    <t>PS-40x400</t>
  </si>
  <si>
    <t>PS-40x500</t>
  </si>
  <si>
    <t>PS-40х600</t>
  </si>
  <si>
    <t>PS-40x800</t>
  </si>
  <si>
    <t>PS-40x1000</t>
  </si>
  <si>
    <t>PS-40x1200</t>
  </si>
  <si>
    <t>PS-50х100</t>
  </si>
  <si>
    <t>PS-50х200</t>
  </si>
  <si>
    <t>PS-50х240</t>
  </si>
  <si>
    <t>PS-50х300</t>
  </si>
  <si>
    <t>PS-50х400</t>
  </si>
  <si>
    <t>PS-50х500</t>
  </si>
  <si>
    <t>PS-50х600</t>
  </si>
  <si>
    <t>PS-50х800</t>
  </si>
  <si>
    <t>PS-50х1000</t>
  </si>
  <si>
    <t>PS-50х1200</t>
  </si>
  <si>
    <t>PS-60x100</t>
  </si>
  <si>
    <t>PS-60x120</t>
  </si>
  <si>
    <t>PS-60х140</t>
  </si>
  <si>
    <t>PS-60x160</t>
  </si>
  <si>
    <t>PS-60х200</t>
  </si>
  <si>
    <t>PS-60х240</t>
  </si>
  <si>
    <t>PS-60x300</t>
  </si>
  <si>
    <t>PS-60x360</t>
  </si>
  <si>
    <t>PS-60x400</t>
  </si>
  <si>
    <t>PS-60x500</t>
  </si>
  <si>
    <t>PS-60x600</t>
  </si>
  <si>
    <t>PS-60x800</t>
  </si>
  <si>
    <t>PS-60x1000</t>
  </si>
  <si>
    <t>PS-60x1200</t>
  </si>
  <si>
    <t>PS-80x120</t>
  </si>
  <si>
    <t>PS-80x160</t>
  </si>
  <si>
    <t>PS-80х200</t>
  </si>
  <si>
    <t>PS-80х240</t>
  </si>
  <si>
    <t>PS-80х280</t>
  </si>
  <si>
    <t>PS-80х300</t>
  </si>
  <si>
    <t>PS-80х360</t>
  </si>
  <si>
    <t>PS-80x400</t>
  </si>
  <si>
    <t>PS-80x500</t>
  </si>
  <si>
    <t>PS-80x600</t>
  </si>
  <si>
    <t>PS-80x800</t>
  </si>
  <si>
    <t>PS-80x1000</t>
  </si>
  <si>
    <t>PS-80x1200</t>
  </si>
  <si>
    <t>PS-100x100</t>
  </si>
  <si>
    <t>PS-100x140</t>
  </si>
  <si>
    <t>PS-100х200</t>
  </si>
  <si>
    <t>PS-100х240</t>
  </si>
  <si>
    <t>PS-100x260</t>
  </si>
  <si>
    <t>PS-100х300</t>
  </si>
  <si>
    <t>PS-100x400</t>
  </si>
  <si>
    <t>PS-100x500</t>
  </si>
  <si>
    <t>PS-100x600</t>
  </si>
  <si>
    <t>PS-100x800</t>
  </si>
  <si>
    <t>PS-100x1000</t>
  </si>
  <si>
    <t>PS-100x1200</t>
  </si>
  <si>
    <t>PS-120х200</t>
  </si>
  <si>
    <t>PS-120х240</t>
  </si>
  <si>
    <t>PS-120х260</t>
  </si>
  <si>
    <t>PS-120х300</t>
  </si>
  <si>
    <t>PS-120х400</t>
  </si>
  <si>
    <t>PS-120х500</t>
  </si>
  <si>
    <t>PS-120х600</t>
  </si>
  <si>
    <t>PS-120х800</t>
  </si>
  <si>
    <t>PS-120х1000</t>
  </si>
  <si>
    <t>PS-120х1200</t>
  </si>
  <si>
    <t>PS-140x200</t>
  </si>
  <si>
    <t>PS-140x300</t>
  </si>
  <si>
    <t>PS-140x400</t>
  </si>
  <si>
    <t>PS-140x1000</t>
  </si>
  <si>
    <t>PS-140x1200</t>
  </si>
  <si>
    <t>PS-160x300</t>
  </si>
  <si>
    <t>PS-160x400</t>
  </si>
  <si>
    <t>PS-160x500</t>
  </si>
  <si>
    <t>PS-160x1000</t>
  </si>
  <si>
    <t>PS-160x1200</t>
  </si>
  <si>
    <t>PS-200x200</t>
  </si>
  <si>
    <t>PS-200x300</t>
  </si>
  <si>
    <t>PS-200x400</t>
  </si>
  <si>
    <t>PS-200x1000</t>
  </si>
  <si>
    <t>PS-200x1200</t>
  </si>
  <si>
    <t>ГВОЗДЕВАЯ ПЛАСТИНА</t>
  </si>
  <si>
    <t>PSE-48x100</t>
  </si>
  <si>
    <t>PSE-48x150</t>
  </si>
  <si>
    <t>PSE-48x200</t>
  </si>
  <si>
    <t>PSE-96x100</t>
  </si>
  <si>
    <t>PSE-96x150</t>
  </si>
  <si>
    <t>PSE-96x200</t>
  </si>
  <si>
    <t>PSE-96x250</t>
  </si>
  <si>
    <t>PSE-96x300</t>
  </si>
  <si>
    <t>PSE-120x100</t>
  </si>
  <si>
    <t>PSE-120x150</t>
  </si>
  <si>
    <t>PSE-120x200</t>
  </si>
  <si>
    <t>PSE-120x250</t>
  </si>
  <si>
    <t>PSE-120x300</t>
  </si>
  <si>
    <t>PSE-120x350</t>
  </si>
  <si>
    <t>PSE-120x400</t>
  </si>
  <si>
    <t>PSE-144x150</t>
  </si>
  <si>
    <t>PSE-144x200</t>
  </si>
  <si>
    <t>PSE-144x250</t>
  </si>
  <si>
    <t>PSE-144x300</t>
  </si>
  <si>
    <t>PSE-144x350</t>
  </si>
  <si>
    <t>PSE-144x400</t>
  </si>
  <si>
    <t>ОПОРА БРУСА</t>
  </si>
  <si>
    <t>1 1/2" (48-53), М12</t>
  </si>
  <si>
    <t xml:space="preserve">1 1/4" (39-46), М12 </t>
  </si>
  <si>
    <t xml:space="preserve">1" (32-38), М12 </t>
  </si>
  <si>
    <t>1/2" (20-24), М12</t>
  </si>
  <si>
    <t xml:space="preserve">10" (267-277), М16 </t>
  </si>
  <si>
    <t xml:space="preserve">12" (318-327), М16 </t>
  </si>
  <si>
    <t>14" (353-360), М16</t>
  </si>
  <si>
    <t>16" (401-409), М16</t>
  </si>
  <si>
    <t>2 1/2" (74-80), М12</t>
  </si>
  <si>
    <t xml:space="preserve">2" (59-66), М12 </t>
  </si>
  <si>
    <t>3" (87-94), М12</t>
  </si>
  <si>
    <t xml:space="preserve">5" (135-143), М16 </t>
  </si>
  <si>
    <t>6" (162-168), М16</t>
  </si>
  <si>
    <t xml:space="preserve">8" (217-224), М16 </t>
  </si>
  <si>
    <t>3/4" (25-30), М12</t>
  </si>
  <si>
    <t xml:space="preserve">4" (108-116), М12 </t>
  </si>
  <si>
    <t>OBR R 40x105</t>
  </si>
  <si>
    <t>OBR R 40x145</t>
  </si>
  <si>
    <t>OBR R 40x170</t>
  </si>
  <si>
    <t>OBR R-50х105</t>
  </si>
  <si>
    <t>OBR R-50x140</t>
  </si>
  <si>
    <t>OBR R-50х160</t>
  </si>
  <si>
    <t>OBR R-50х180</t>
  </si>
  <si>
    <t>OBR R-75x100</t>
  </si>
  <si>
    <t>OBR R-75x150</t>
  </si>
  <si>
    <t>OBR R-80x120</t>
  </si>
  <si>
    <t>OBR R-80x150</t>
  </si>
  <si>
    <t>OBR R-80x180</t>
  </si>
  <si>
    <t>OBR R-100x100</t>
  </si>
  <si>
    <t>OBR R-100х140</t>
  </si>
  <si>
    <t>OBR R-100х160</t>
  </si>
  <si>
    <t>OBR R-100x200</t>
  </si>
  <si>
    <t>OBR R-150x150</t>
  </si>
  <si>
    <t>ОПОРА БРУСА ЗАКРЫТАЯ</t>
  </si>
  <si>
    <t>OBR Z-40x105</t>
  </si>
  <si>
    <t>OBR Z-40x145</t>
  </si>
  <si>
    <t>OBR Z-50x100</t>
  </si>
  <si>
    <t>OBR Z-50x140</t>
  </si>
  <si>
    <t>OBR Z-75x100</t>
  </si>
  <si>
    <t>OBR Z-75х150</t>
  </si>
  <si>
    <t>OBR Z-80x120</t>
  </si>
  <si>
    <t>OBR Z-80x150</t>
  </si>
  <si>
    <t>OBR Z-80x180</t>
  </si>
  <si>
    <t>OBR Z 100х100</t>
  </si>
  <si>
    <t>OBR Z 100х200</t>
  </si>
  <si>
    <t>OBR Z-100х140</t>
  </si>
  <si>
    <t>OBR Z-100х160</t>
  </si>
  <si>
    <t>OBR Z-150x150</t>
  </si>
  <si>
    <t>ОПОРА БАЛКИ</t>
  </si>
  <si>
    <t>OB Л</t>
  </si>
  <si>
    <t>OB П</t>
  </si>
  <si>
    <t>ДЕРЖАТЕЛЬ БАЛКИ</t>
  </si>
  <si>
    <t>DB Л-170</t>
  </si>
  <si>
    <t>DB П-170</t>
  </si>
  <si>
    <t>DB Л-190</t>
  </si>
  <si>
    <t>DB П-190</t>
  </si>
  <si>
    <t>DB Л-210</t>
  </si>
  <si>
    <t>DB П-210</t>
  </si>
  <si>
    <t>DB Л-250</t>
  </si>
  <si>
    <t>DB П-250</t>
  </si>
  <si>
    <t>DB Л-290</t>
  </si>
  <si>
    <t>DB П-290</t>
  </si>
  <si>
    <t>DB Л-350</t>
  </si>
  <si>
    <t>DB П-350</t>
  </si>
  <si>
    <t>УГЛОВОЙ СОЕДИНИТЕЛЬ</t>
  </si>
  <si>
    <t>US-120-35</t>
  </si>
  <si>
    <t>US-145-35</t>
  </si>
  <si>
    <t>US-175-35</t>
  </si>
  <si>
    <t>СКОЛЬЗЯЩАЯ ОПОРА ДЛЯ СТРОПИЛ</t>
  </si>
  <si>
    <t>KUCIS-90</t>
  </si>
  <si>
    <t>KUCIS-120</t>
  </si>
  <si>
    <t>KUCIS-160</t>
  </si>
  <si>
    <t>KUCIS-200</t>
  </si>
  <si>
    <t>СКОЛЬЗЯЩАЯ ОПОРА ДЛЯ СТРОПИЛ ЗАКРЫТАЯ</t>
  </si>
  <si>
    <t>KUCISZ-90</t>
  </si>
  <si>
    <t>KUCISZ-120</t>
  </si>
  <si>
    <t>KUCISZ-160</t>
  </si>
  <si>
    <t>KUCISZ-200</t>
  </si>
  <si>
    <t>KUCISZ-250</t>
  </si>
  <si>
    <t>ЛЕНТА МОНТАЖНАЯ</t>
  </si>
  <si>
    <t>LM-20x2,0</t>
  </si>
  <si>
    <t>LM-30x1,0</t>
  </si>
  <si>
    <t>LM-30x1,5</t>
  </si>
  <si>
    <t>LM-30x2,0</t>
  </si>
  <si>
    <t>LM-40х1,5</t>
  </si>
  <si>
    <t>LM-40х2,0</t>
  </si>
  <si>
    <t>LM-50x1,5</t>
  </si>
  <si>
    <t>LM-50x2,0</t>
  </si>
  <si>
    <t>LM-60х1,5</t>
  </si>
  <si>
    <t>LM-60х2,0</t>
  </si>
  <si>
    <t>LM-80х1,5</t>
  </si>
  <si>
    <t>LM-80х2,0</t>
  </si>
  <si>
    <t>LM-100x1,5</t>
  </si>
  <si>
    <t>LM-100х2,0</t>
  </si>
  <si>
    <t>LM-120x1,5</t>
  </si>
  <si>
    <t>LM-120x2,0</t>
  </si>
  <si>
    <t>LM-140x1,5</t>
  </si>
  <si>
    <t>LM-140x2,0</t>
  </si>
  <si>
    <t>LM-160x1,5</t>
  </si>
  <si>
    <t>LM-160x2,0</t>
  </si>
  <si>
    <t>LM-200x1,5</t>
  </si>
  <si>
    <t>LM-200x2,0</t>
  </si>
  <si>
    <t>,</t>
  </si>
  <si>
    <t>ЛЕНТА МОНТАЖНАЯ (ДИАМЕТР ОТВЕРСТИЙ 14 мм)</t>
  </si>
  <si>
    <t>длина, м</t>
  </si>
  <si>
    <t>ЛЕНТА ДЛЯ ВЕНТИЛЯЦИИ ПРЯМАЯ</t>
  </si>
  <si>
    <t>LP_V-12х0,55</t>
  </si>
  <si>
    <t>LP_V-12x0,75</t>
  </si>
  <si>
    <t>LP_V-17х0,55</t>
  </si>
  <si>
    <t>LP_V-20х0,55</t>
  </si>
  <si>
    <t>LP_V-20х0,70</t>
  </si>
  <si>
    <t>LP_V-20x1,00</t>
  </si>
  <si>
    <t>LP_V-25x0,55</t>
  </si>
  <si>
    <t>LP_V-25x0,70</t>
  </si>
  <si>
    <t>ЛЕНТА ДЛЯ ВЕНТИЛЯЦИИ ВОЛНООБРАЗНАЯ</t>
  </si>
  <si>
    <t>LP_VLN-12х0,55</t>
  </si>
  <si>
    <t>LP_VLN-12x0.75</t>
  </si>
  <si>
    <t>LP_VLN-17х0,55</t>
  </si>
  <si>
    <t>LP_VLN-17x0.75</t>
  </si>
  <si>
    <t>LP_VLN-25x0.75</t>
  </si>
  <si>
    <t>ПЕРФОРИРОВАННАЯ ЛЕНТА ДЛЯ ТЕПЛОГО ПОЛА</t>
  </si>
  <si>
    <t>LP_TP-20х0,55</t>
  </si>
  <si>
    <t>ТАРНАЯ ЛЕНТА</t>
  </si>
  <si>
    <t>LP_TAR-20х0,55 (перфорированная)</t>
  </si>
  <si>
    <t>LP_TAR-20х0,55 (неперфорированная)</t>
  </si>
  <si>
    <t>АНКЕР РЕГУЛИРОВОЧНЫЙ ПО ВЫСОТЕ</t>
  </si>
  <si>
    <t>ARH(100)-20</t>
  </si>
  <si>
    <t>ARH(100)-24</t>
  </si>
  <si>
    <t>ARH(120)-20</t>
  </si>
  <si>
    <t>ARH(120)-24</t>
  </si>
  <si>
    <t>ARH(150)-20</t>
  </si>
  <si>
    <t>ARH(150)-24</t>
  </si>
  <si>
    <t>ARH(150)-30</t>
  </si>
  <si>
    <t>ЗАКЛАДНАЯ ОПОРА</t>
  </si>
  <si>
    <t>ZO-71</t>
  </si>
  <si>
    <t>ZO-91</t>
  </si>
  <si>
    <t>ZO-101</t>
  </si>
  <si>
    <t>ZO-121</t>
  </si>
  <si>
    <t>ZO-141</t>
  </si>
  <si>
    <t>КРЕПЕЖ ДЛЯ СТОЕК</t>
  </si>
  <si>
    <t>KS-71</t>
  </si>
  <si>
    <t>KS-91</t>
  </si>
  <si>
    <t>KS-100</t>
  </si>
  <si>
    <t>KS-120</t>
  </si>
  <si>
    <t>ОСНОВАНИЕ КОЛОННЫ</t>
  </si>
  <si>
    <t>ОК-71</t>
  </si>
  <si>
    <t>ОК-91</t>
  </si>
  <si>
    <t>ОК-101</t>
  </si>
  <si>
    <t>ОК-121</t>
  </si>
  <si>
    <t>ОК-141</t>
  </si>
  <si>
    <t>ОКОННЫЕ ПЛАСТИНЫ</t>
  </si>
  <si>
    <t>REHAU-150 (поворотная)</t>
  </si>
  <si>
    <t>REHAU-192 (поворотная)</t>
  </si>
  <si>
    <t>REHAU-250 (поворотная)</t>
  </si>
  <si>
    <t>KBE-150 58 серия</t>
  </si>
  <si>
    <t>KBE-192 58 серия</t>
  </si>
  <si>
    <t>KBE-192 70 серия</t>
  </si>
  <si>
    <t>KBE-250 58 серия</t>
  </si>
  <si>
    <t>KBE-250 70 серия</t>
  </si>
  <si>
    <t>AOD для деревянных окон</t>
  </si>
  <si>
    <t>Подвес прямой</t>
  </si>
  <si>
    <t>РР-277х0,7</t>
  </si>
  <si>
    <t>РР-277х0,9</t>
  </si>
  <si>
    <t>РР-304х0,9</t>
  </si>
  <si>
    <t>Краб</t>
  </si>
  <si>
    <t>КR-60х27</t>
  </si>
  <si>
    <t>Швйба с муфтой</t>
  </si>
  <si>
    <t>SHM-12</t>
  </si>
  <si>
    <t>SHM-16</t>
  </si>
  <si>
    <t>Скоба для вагонки "кляймер"</t>
  </si>
  <si>
    <t>№1</t>
  </si>
  <si>
    <t>№2</t>
  </si>
  <si>
    <t>№3</t>
  </si>
  <si>
    <t>№3,5</t>
  </si>
  <si>
    <t>№4</t>
  </si>
  <si>
    <t>№5</t>
  </si>
  <si>
    <t>№6</t>
  </si>
  <si>
    <t>Пружинный узел</t>
  </si>
  <si>
    <t>Крепеж для террасной доски</t>
  </si>
  <si>
    <t>Крепеж для стеновых панелей "Планфикс"</t>
  </si>
  <si>
    <t>Крепеж для террасной доски "TWIN"</t>
  </si>
  <si>
    <t xml:space="preserve">наименование </t>
  </si>
  <si>
    <t>ТАКЕЛАЖ</t>
  </si>
  <si>
    <t>КРЕПЕЖ</t>
  </si>
  <si>
    <t xml:space="preserve">Примерный Вес 1000 шт. </t>
  </si>
  <si>
    <t>Размер,     мм</t>
  </si>
  <si>
    <t>Цена за тыс. шт. руб.</t>
  </si>
  <si>
    <t xml:space="preserve"> до 30 т.р.</t>
  </si>
  <si>
    <t>Саморезы ГКЛ - ДЕРЕВО</t>
  </si>
  <si>
    <t>3,5х16</t>
  </si>
  <si>
    <t>3,5х19</t>
  </si>
  <si>
    <t>3,5x25</t>
  </si>
  <si>
    <t>3,5x32</t>
  </si>
  <si>
    <t>3,5x35</t>
  </si>
  <si>
    <t>3,5x41</t>
  </si>
  <si>
    <t>3,5x45</t>
  </si>
  <si>
    <t>3,5х51</t>
  </si>
  <si>
    <t>3,5x55</t>
  </si>
  <si>
    <t>4,2X65</t>
  </si>
  <si>
    <t>4,2х70</t>
  </si>
  <si>
    <t>4,2х75</t>
  </si>
  <si>
    <t>4,2х90</t>
  </si>
  <si>
    <t>4,8х100</t>
  </si>
  <si>
    <t>4,8х110</t>
  </si>
  <si>
    <t>4,8х120</t>
  </si>
  <si>
    <t>4,8х127(130)</t>
  </si>
  <si>
    <t>4,8х152</t>
  </si>
  <si>
    <t>пром</t>
  </si>
  <si>
    <t>фас</t>
  </si>
  <si>
    <t>Саморезы ГКЛ - МЕТАЛЛ</t>
  </si>
  <si>
    <t>3,5x19</t>
  </si>
  <si>
    <t>4,2x65</t>
  </si>
  <si>
    <t>4,2x90</t>
  </si>
  <si>
    <t>4,8х102</t>
  </si>
  <si>
    <t>Саморез для крепления гипсокартона</t>
  </si>
  <si>
    <t>3,5х25</t>
  </si>
  <si>
    <t>3,5х32</t>
  </si>
  <si>
    <t>3,5х35</t>
  </si>
  <si>
    <t>3,5х41</t>
  </si>
  <si>
    <t>3,5х45</t>
  </si>
  <si>
    <t>3,9х25</t>
  </si>
  <si>
    <t>3,9х32</t>
  </si>
  <si>
    <t>4,2х45</t>
  </si>
  <si>
    <t>4,2х50</t>
  </si>
  <si>
    <t>4,2х76</t>
  </si>
  <si>
    <t>4,2x13</t>
  </si>
  <si>
    <t>4,2x16</t>
  </si>
  <si>
    <t>4,2x19</t>
  </si>
  <si>
    <t>4,2x25</t>
  </si>
  <si>
    <t>4,2x32</t>
  </si>
  <si>
    <t>4,2x38</t>
  </si>
  <si>
    <t>4,2x41</t>
  </si>
  <si>
    <t>4,2х57</t>
  </si>
  <si>
    <t>4,2х25</t>
  </si>
  <si>
    <t>4,2х32</t>
  </si>
  <si>
    <t>4,2х38</t>
  </si>
  <si>
    <t>4,2х41</t>
  </si>
  <si>
    <t xml:space="preserve">Саморез для крепления листового металла Клоп                                              черные\белый цинк </t>
  </si>
  <si>
    <t>3,5х9,5</t>
  </si>
  <si>
    <t>3,5х11</t>
  </si>
  <si>
    <t>Саморезы по гипсоволокну</t>
  </si>
  <si>
    <t>3,9х19</t>
  </si>
  <si>
    <t>3,9х30</t>
  </si>
  <si>
    <t>3,9х45</t>
  </si>
  <si>
    <t>4,8х29</t>
  </si>
  <si>
    <t>4,8х35</t>
  </si>
  <si>
    <t>4,8х51</t>
  </si>
  <si>
    <t>4,8х70</t>
  </si>
  <si>
    <t>5,5x19</t>
  </si>
  <si>
    <t>5,5х25</t>
  </si>
  <si>
    <t xml:space="preserve">Саморезы для кровли оцинкованные по деревянной обрешетке </t>
  </si>
  <si>
    <t>4,8х60</t>
  </si>
  <si>
    <t>4,8х64</t>
  </si>
  <si>
    <t>4,8х76</t>
  </si>
  <si>
    <t>4,8х80</t>
  </si>
  <si>
    <t>Саморезы для кровли оцинкованные по металлической обрешетке сверло</t>
  </si>
  <si>
    <t>5,5x19 б/ш</t>
  </si>
  <si>
    <t>5,5х32</t>
  </si>
  <si>
    <t>5,5x38</t>
  </si>
  <si>
    <t>5,5x51</t>
  </si>
  <si>
    <t>5,5x64</t>
  </si>
  <si>
    <t>5,5x76</t>
  </si>
  <si>
    <t>5,5x102</t>
  </si>
  <si>
    <t>6,3х19</t>
  </si>
  <si>
    <t>6,3х25</t>
  </si>
  <si>
    <t>6,3х32</t>
  </si>
  <si>
    <t>6,3х38</t>
  </si>
  <si>
    <t>6,3х51</t>
  </si>
  <si>
    <t>6,3х64</t>
  </si>
  <si>
    <t>6,3х70</t>
  </si>
  <si>
    <t>6,3х76</t>
  </si>
  <si>
    <t>6,3х80</t>
  </si>
  <si>
    <t>6,3х90</t>
  </si>
  <si>
    <t>6,3х102</t>
  </si>
  <si>
    <t>6,3х127</t>
  </si>
  <si>
    <t>6,3х152</t>
  </si>
  <si>
    <t>Саморезы для кровли оцинкованные без шайбы со сверлом</t>
  </si>
  <si>
    <t>4,8х19</t>
  </si>
  <si>
    <t>5,5х19</t>
  </si>
  <si>
    <t>5,5х38</t>
  </si>
  <si>
    <t>5,5х51</t>
  </si>
  <si>
    <t>Саморезы для крепления сэндвич-панелей</t>
  </si>
  <si>
    <t>6,3х75</t>
  </si>
  <si>
    <t>14.40</t>
  </si>
  <si>
    <t>6,3x105</t>
  </si>
  <si>
    <t>18.30</t>
  </si>
  <si>
    <t>6,3x135</t>
  </si>
  <si>
    <t>22.20</t>
  </si>
  <si>
    <t>6,3х155</t>
  </si>
  <si>
    <t xml:space="preserve">6,3x160 </t>
  </si>
  <si>
    <t>6,3x185</t>
  </si>
  <si>
    <t>6,3х205</t>
  </si>
  <si>
    <t>6,3x240</t>
  </si>
  <si>
    <t>6,3x280</t>
  </si>
  <si>
    <t>6,3х315</t>
  </si>
  <si>
    <t>6,3х350</t>
  </si>
  <si>
    <t>Саморезы для кровли цветные (порошковое напыление) (высота головки 5,2-5,7мм, толщина EPDM прокладки 2,8-3,2мм)</t>
  </si>
  <si>
    <t>Саморезы универсальные "POZI" желтый /белый цинк</t>
  </si>
  <si>
    <t>2,5х10</t>
  </si>
  <si>
    <t>2,5х12</t>
  </si>
  <si>
    <t>2,5х16</t>
  </si>
  <si>
    <t>2,5х18</t>
  </si>
  <si>
    <t>2,5х20</t>
  </si>
  <si>
    <t>2,5х25</t>
  </si>
  <si>
    <t>3,0x10</t>
  </si>
  <si>
    <t>3,0x12</t>
  </si>
  <si>
    <t>3,0x16</t>
  </si>
  <si>
    <t>3,0x20</t>
  </si>
  <si>
    <t>3,0x25</t>
  </si>
  <si>
    <t>3,0x30</t>
  </si>
  <si>
    <t>3,0х35</t>
  </si>
  <si>
    <t>3,0x40</t>
  </si>
  <si>
    <t>3,5x12</t>
  </si>
  <si>
    <t>3,5x16</t>
  </si>
  <si>
    <t>3,5x20</t>
  </si>
  <si>
    <t>3,5x30</t>
  </si>
  <si>
    <t>3,5x40</t>
  </si>
  <si>
    <t>3,5x50</t>
  </si>
  <si>
    <t>4,0x12</t>
  </si>
  <si>
    <t>4,0x16</t>
  </si>
  <si>
    <t>4,0x20</t>
  </si>
  <si>
    <t>4,0x25</t>
  </si>
  <si>
    <t>4,0x30</t>
  </si>
  <si>
    <t>4,0x35</t>
  </si>
  <si>
    <t>4,0x40</t>
  </si>
  <si>
    <t>4,0x45</t>
  </si>
  <si>
    <t>4,0x50</t>
  </si>
  <si>
    <t>4,0x60</t>
  </si>
  <si>
    <t>4,0x70</t>
  </si>
  <si>
    <t>4,5x16</t>
  </si>
  <si>
    <t>4,5x20</t>
  </si>
  <si>
    <t>4,5x25</t>
  </si>
  <si>
    <t>4,5x30</t>
  </si>
  <si>
    <t>4,5x35</t>
  </si>
  <si>
    <t>4,5x40</t>
  </si>
  <si>
    <t>4,5x45</t>
  </si>
  <si>
    <t>4,5x50</t>
  </si>
  <si>
    <t>4,5x60</t>
  </si>
  <si>
    <t>4,5х70</t>
  </si>
  <si>
    <t>4,5х80</t>
  </si>
  <si>
    <t>5,0x16</t>
  </si>
  <si>
    <t>5,0x20</t>
  </si>
  <si>
    <t>5,0x25</t>
  </si>
  <si>
    <t>5,0x30</t>
  </si>
  <si>
    <t>5,0x35</t>
  </si>
  <si>
    <t>5,0x40</t>
  </si>
  <si>
    <t>5,0x45</t>
  </si>
  <si>
    <t>5,0x50</t>
  </si>
  <si>
    <t>5,0x60</t>
  </si>
  <si>
    <t>5,0x70</t>
  </si>
  <si>
    <t>5,0x80</t>
  </si>
  <si>
    <t>5,0x90</t>
  </si>
  <si>
    <t>5,0x100</t>
  </si>
  <si>
    <t>5,0x120</t>
  </si>
  <si>
    <t>6,0x30</t>
  </si>
  <si>
    <t>6,0x40</t>
  </si>
  <si>
    <t>6,0x45</t>
  </si>
  <si>
    <t>6,0x50</t>
  </si>
  <si>
    <t>6,0x60</t>
  </si>
  <si>
    <t>6,0x70</t>
  </si>
  <si>
    <t>6,0x80</t>
  </si>
  <si>
    <t>6,0x90</t>
  </si>
  <si>
    <t>6,0x100</t>
  </si>
  <si>
    <t>6,0х110</t>
  </si>
  <si>
    <t>6,0x120</t>
  </si>
  <si>
    <t>6,0х130</t>
  </si>
  <si>
    <t>6,0x140</t>
  </si>
  <si>
    <t>6,0х150</t>
  </si>
  <si>
    <t>6,0x160</t>
  </si>
  <si>
    <t>6,0x180</t>
  </si>
  <si>
    <t>6,0x200</t>
  </si>
  <si>
    <t>Саморез полукруг "POZI" по дереву желтые/белые</t>
  </si>
  <si>
    <t>2,5х13</t>
  </si>
  <si>
    <t>3х12</t>
  </si>
  <si>
    <t>3х16</t>
  </si>
  <si>
    <t>3х20</t>
  </si>
  <si>
    <t>3х25</t>
  </si>
  <si>
    <t>3х30</t>
  </si>
  <si>
    <t>3х35</t>
  </si>
  <si>
    <t>3х40</t>
  </si>
  <si>
    <t>3,5х12</t>
  </si>
  <si>
    <t>3,5х20</t>
  </si>
  <si>
    <t>3,5х30</t>
  </si>
  <si>
    <t>3,5х40</t>
  </si>
  <si>
    <t>3,5х50</t>
  </si>
  <si>
    <t>4х12</t>
  </si>
  <si>
    <t>4х16</t>
  </si>
  <si>
    <t>4х20</t>
  </si>
  <si>
    <t>4х25</t>
  </si>
  <si>
    <t>4х30</t>
  </si>
  <si>
    <t>4х35</t>
  </si>
  <si>
    <t>4х40</t>
  </si>
  <si>
    <t>4х45</t>
  </si>
  <si>
    <t>4х50</t>
  </si>
  <si>
    <t>4х60</t>
  </si>
  <si>
    <t>4х70</t>
  </si>
  <si>
    <t>4,5х20</t>
  </si>
  <si>
    <t>4,5х25</t>
  </si>
  <si>
    <t>4,5х30</t>
  </si>
  <si>
    <t>4,5х35</t>
  </si>
  <si>
    <t>4,5х40</t>
  </si>
  <si>
    <t>4,5х50</t>
  </si>
  <si>
    <t>4,5х60</t>
  </si>
  <si>
    <t>5х16</t>
  </si>
  <si>
    <t>5х20</t>
  </si>
  <si>
    <t>5х25</t>
  </si>
  <si>
    <t>5х30</t>
  </si>
  <si>
    <t>5х35</t>
  </si>
  <si>
    <t>5х40</t>
  </si>
  <si>
    <t>5х50</t>
  </si>
  <si>
    <t>5х60</t>
  </si>
  <si>
    <t>5х70</t>
  </si>
  <si>
    <t>5х80</t>
  </si>
  <si>
    <t>5х90</t>
  </si>
  <si>
    <t>5х100</t>
  </si>
  <si>
    <t>6х40</t>
  </si>
  <si>
    <t>6х50</t>
  </si>
  <si>
    <t>6х60</t>
  </si>
  <si>
    <t>6х70</t>
  </si>
  <si>
    <t>6х80</t>
  </si>
  <si>
    <t>6х90</t>
  </si>
  <si>
    <t>6х100</t>
  </si>
  <si>
    <t>6х110</t>
  </si>
  <si>
    <t>6х120</t>
  </si>
  <si>
    <t>Саморез с полукруглой DIN 7981</t>
  </si>
  <si>
    <t>2,9х4,5</t>
  </si>
  <si>
    <t>2,9х6,5</t>
  </si>
  <si>
    <t>2,9х9,5</t>
  </si>
  <si>
    <t>2,9х13</t>
  </si>
  <si>
    <t>2,9х16</t>
  </si>
  <si>
    <t>2,9х19</t>
  </si>
  <si>
    <t>2,9х22</t>
  </si>
  <si>
    <t>2,9х25</t>
  </si>
  <si>
    <t>3,5х6,5</t>
  </si>
  <si>
    <t>3,5х13</t>
  </si>
  <si>
    <t>3,5х22</t>
  </si>
  <si>
    <t>3,5х38</t>
  </si>
  <si>
    <t>3,9х6,5</t>
  </si>
  <si>
    <t>3,9х9,5</t>
  </si>
  <si>
    <t>3,9х13</t>
  </si>
  <si>
    <t>3,9х16</t>
  </si>
  <si>
    <t>3,9х22</t>
  </si>
  <si>
    <t>3,9х38</t>
  </si>
  <si>
    <t>3,9х41</t>
  </si>
  <si>
    <t>4,2х6,5</t>
  </si>
  <si>
    <t>4,2х9,5</t>
  </si>
  <si>
    <t>4,2х13</t>
  </si>
  <si>
    <t>4,2х16</t>
  </si>
  <si>
    <t>4,2х19</t>
  </si>
  <si>
    <t>4,2х22</t>
  </si>
  <si>
    <t>4,8х9,5</t>
  </si>
  <si>
    <t>4,8х13</t>
  </si>
  <si>
    <t>4,8х16</t>
  </si>
  <si>
    <t>4,8х22</t>
  </si>
  <si>
    <t>4,8х25</t>
  </si>
  <si>
    <t>4,8х32</t>
  </si>
  <si>
    <t>4,8х38</t>
  </si>
  <si>
    <t>4,8х45</t>
  </si>
  <si>
    <t>4,8х50</t>
  </si>
  <si>
    <t>4,8х90</t>
  </si>
  <si>
    <t>6,3х50</t>
  </si>
  <si>
    <t>6,3х100</t>
  </si>
  <si>
    <t>Саморез с потайной головкой DIN 7982</t>
  </si>
  <si>
    <t>2,2х6,5</t>
  </si>
  <si>
    <t>2,2х9,5</t>
  </si>
  <si>
    <t>2,2х19</t>
  </si>
  <si>
    <t>3,9х50</t>
  </si>
  <si>
    <t>4,2х60</t>
  </si>
  <si>
    <t>6,3х13</t>
  </si>
  <si>
    <t>6,3х16</t>
  </si>
  <si>
    <t>6,3х45</t>
  </si>
  <si>
    <t xml:space="preserve">Саморезы оконные, потайная головка, наконечник сверло.                                                                                                    для автоматической и ручной сборки </t>
  </si>
  <si>
    <t>3,9х35</t>
  </si>
  <si>
    <t xml:space="preserve">Саморезы фурнитурные оконные, потайная головка.                     Для автоматической и ручной сборки </t>
  </si>
  <si>
    <t>4,1Х20</t>
  </si>
  <si>
    <t>4,1Х25</t>
  </si>
  <si>
    <t>4,1Х30</t>
  </si>
  <si>
    <t>4,1Х35</t>
  </si>
  <si>
    <t>4,1Х40</t>
  </si>
  <si>
    <t>Шурупы по бетону для крепления оконных рам и дверных блоков</t>
  </si>
  <si>
    <t>7,5х52</t>
  </si>
  <si>
    <t>7,5х72</t>
  </si>
  <si>
    <t>7,5х92</t>
  </si>
  <si>
    <t>7,5х112</t>
  </si>
  <si>
    <t>7,5х132</t>
  </si>
  <si>
    <t>7,5х152</t>
  </si>
  <si>
    <t>7,5х182</t>
  </si>
  <si>
    <t>7,5х202</t>
  </si>
  <si>
    <t>7,5х212</t>
  </si>
  <si>
    <t>8х80</t>
  </si>
  <si>
    <t>Шуруп сантехнический (Глухарь)</t>
  </si>
  <si>
    <t>6X30</t>
  </si>
  <si>
    <t>6X40</t>
  </si>
  <si>
    <t>6X50</t>
  </si>
  <si>
    <t>6X60</t>
  </si>
  <si>
    <t>6X70</t>
  </si>
  <si>
    <t>6X80</t>
  </si>
  <si>
    <t>6X90</t>
  </si>
  <si>
    <t>6X100</t>
  </si>
  <si>
    <t>6X110</t>
  </si>
  <si>
    <t>6X120</t>
  </si>
  <si>
    <t>6X130</t>
  </si>
  <si>
    <t>6X140</t>
  </si>
  <si>
    <t>6X150</t>
  </si>
  <si>
    <t>8X40</t>
  </si>
  <si>
    <t>8X50</t>
  </si>
  <si>
    <t>8X60</t>
  </si>
  <si>
    <t>8X70</t>
  </si>
  <si>
    <t>8X80</t>
  </si>
  <si>
    <t>8X90</t>
  </si>
  <si>
    <t>8X100</t>
  </si>
  <si>
    <t>8X110</t>
  </si>
  <si>
    <t>8X120</t>
  </si>
  <si>
    <t>8X140</t>
  </si>
  <si>
    <t>8X150</t>
  </si>
  <si>
    <t>8X160</t>
  </si>
  <si>
    <t>8X180</t>
  </si>
  <si>
    <t>8X200</t>
  </si>
  <si>
    <t>10X40</t>
  </si>
  <si>
    <t>10X50</t>
  </si>
  <si>
    <t>10X60</t>
  </si>
  <si>
    <t>10X70</t>
  </si>
  <si>
    <t>10X80</t>
  </si>
  <si>
    <t>10X90</t>
  </si>
  <si>
    <t>10X100</t>
  </si>
  <si>
    <t>10X110</t>
  </si>
  <si>
    <t>10X120</t>
  </si>
  <si>
    <t>10X130</t>
  </si>
  <si>
    <t>10X140</t>
  </si>
  <si>
    <t>10X150</t>
  </si>
  <si>
    <t>10X160</t>
  </si>
  <si>
    <t>10X180</t>
  </si>
  <si>
    <t>10X200</t>
  </si>
  <si>
    <t>10X220</t>
  </si>
  <si>
    <t>10X240</t>
  </si>
  <si>
    <t>10X260</t>
  </si>
  <si>
    <t>12X60</t>
  </si>
  <si>
    <t>12X80</t>
  </si>
  <si>
    <t>12X100</t>
  </si>
  <si>
    <t>12X120</t>
  </si>
  <si>
    <t>12X140</t>
  </si>
  <si>
    <t>12X160</t>
  </si>
  <si>
    <t>12X180</t>
  </si>
  <si>
    <t>12X200</t>
  </si>
  <si>
    <t>12X220</t>
  </si>
  <si>
    <t>12X240</t>
  </si>
  <si>
    <t>12X260</t>
  </si>
  <si>
    <t>12X280</t>
  </si>
  <si>
    <t>12X300</t>
  </si>
  <si>
    <t xml:space="preserve"> 3X8</t>
  </si>
  <si>
    <t xml:space="preserve"> 3X12</t>
  </si>
  <si>
    <t xml:space="preserve"> 3X16</t>
  </si>
  <si>
    <t xml:space="preserve"> 3X20</t>
  </si>
  <si>
    <t xml:space="preserve"> 3X30</t>
  </si>
  <si>
    <t xml:space="preserve"> 4X6</t>
  </si>
  <si>
    <t xml:space="preserve"> 4X8</t>
  </si>
  <si>
    <t xml:space="preserve"> 4X10</t>
  </si>
  <si>
    <t xml:space="preserve"> 4X12</t>
  </si>
  <si>
    <t xml:space="preserve"> 4X14</t>
  </si>
  <si>
    <t xml:space="preserve"> 4X16</t>
  </si>
  <si>
    <t xml:space="preserve"> 4X18</t>
  </si>
  <si>
    <t xml:space="preserve"> 4X20</t>
  </si>
  <si>
    <t xml:space="preserve"> 4X25</t>
  </si>
  <si>
    <t xml:space="preserve"> 4X30</t>
  </si>
  <si>
    <t xml:space="preserve"> 4X35</t>
  </si>
  <si>
    <t xml:space="preserve"> 4X40</t>
  </si>
  <si>
    <t xml:space="preserve"> 4X45</t>
  </si>
  <si>
    <t xml:space="preserve"> 4X50</t>
  </si>
  <si>
    <t xml:space="preserve"> 5X6</t>
  </si>
  <si>
    <t xml:space="preserve"> 5X8</t>
  </si>
  <si>
    <t xml:space="preserve"> 5X10</t>
  </si>
  <si>
    <t xml:space="preserve"> 5X12</t>
  </si>
  <si>
    <t xml:space="preserve"> 5X14</t>
  </si>
  <si>
    <t xml:space="preserve"> 5X16</t>
  </si>
  <si>
    <t xml:space="preserve"> 5X18</t>
  </si>
  <si>
    <t xml:space="preserve"> 5X20</t>
  </si>
  <si>
    <t xml:space="preserve"> 5X25</t>
  </si>
  <si>
    <t xml:space="preserve"> 5X30</t>
  </si>
  <si>
    <t xml:space="preserve"> 5X35</t>
  </si>
  <si>
    <t xml:space="preserve"> 5X40</t>
  </si>
  <si>
    <t xml:space="preserve"> 5X45</t>
  </si>
  <si>
    <t xml:space="preserve"> 5X50</t>
  </si>
  <si>
    <t xml:space="preserve"> 5X55</t>
  </si>
  <si>
    <t xml:space="preserve"> 5X60</t>
  </si>
  <si>
    <t xml:space="preserve"> 5X65</t>
  </si>
  <si>
    <t xml:space="preserve"> 5X70</t>
  </si>
  <si>
    <t xml:space="preserve"> 6X8</t>
  </si>
  <si>
    <t xml:space="preserve"> 6X10</t>
  </si>
  <si>
    <t xml:space="preserve"> 6X12</t>
  </si>
  <si>
    <t xml:space="preserve"> 6X14</t>
  </si>
  <si>
    <t xml:space="preserve"> 6X16</t>
  </si>
  <si>
    <t xml:space="preserve"> 6X18</t>
  </si>
  <si>
    <t xml:space="preserve"> 6X20</t>
  </si>
  <si>
    <t xml:space="preserve"> 6X22</t>
  </si>
  <si>
    <t xml:space="preserve"> 6X25</t>
  </si>
  <si>
    <t xml:space="preserve"> 6X30</t>
  </si>
  <si>
    <t xml:space="preserve"> 6X35</t>
  </si>
  <si>
    <t xml:space="preserve"> 6X40</t>
  </si>
  <si>
    <t xml:space="preserve"> 6X45</t>
  </si>
  <si>
    <t xml:space="preserve"> 6X50</t>
  </si>
  <si>
    <t xml:space="preserve"> 6X55</t>
  </si>
  <si>
    <t xml:space="preserve"> 6X60</t>
  </si>
  <si>
    <t xml:space="preserve"> 6X65</t>
  </si>
  <si>
    <t xml:space="preserve"> 6X70</t>
  </si>
  <si>
    <t xml:space="preserve"> 6X75</t>
  </si>
  <si>
    <t xml:space="preserve"> 6X80</t>
  </si>
  <si>
    <t xml:space="preserve"> 6X85</t>
  </si>
  <si>
    <t xml:space="preserve"> 6X90</t>
  </si>
  <si>
    <t xml:space="preserve"> 6X95</t>
  </si>
  <si>
    <t xml:space="preserve"> 6X100</t>
  </si>
  <si>
    <t xml:space="preserve"> 6X110</t>
  </si>
  <si>
    <t xml:space="preserve"> 6X120</t>
  </si>
  <si>
    <t xml:space="preserve"> 8X10</t>
  </si>
  <si>
    <t xml:space="preserve"> 8X12</t>
  </si>
  <si>
    <t xml:space="preserve"> 8X14</t>
  </si>
  <si>
    <t xml:space="preserve"> 8X16</t>
  </si>
  <si>
    <t xml:space="preserve"> 8X20</t>
  </si>
  <si>
    <t xml:space="preserve"> 8X25</t>
  </si>
  <si>
    <t xml:space="preserve"> 8X30</t>
  </si>
  <si>
    <t xml:space="preserve"> 8X35</t>
  </si>
  <si>
    <t xml:space="preserve"> 8X40</t>
  </si>
  <si>
    <t xml:space="preserve"> 8X45</t>
  </si>
  <si>
    <t xml:space="preserve"> 8X50</t>
  </si>
  <si>
    <t xml:space="preserve"> 8X55</t>
  </si>
  <si>
    <t xml:space="preserve"> 8X60</t>
  </si>
  <si>
    <t xml:space="preserve"> 8X65</t>
  </si>
  <si>
    <t xml:space="preserve"> 8X70</t>
  </si>
  <si>
    <t xml:space="preserve"> 8X75</t>
  </si>
  <si>
    <t xml:space="preserve"> 8X80</t>
  </si>
  <si>
    <t xml:space="preserve"> 8X85</t>
  </si>
  <si>
    <t xml:space="preserve"> 8X90</t>
  </si>
  <si>
    <t xml:space="preserve"> 8X95</t>
  </si>
  <si>
    <t xml:space="preserve"> 8X100</t>
  </si>
  <si>
    <t xml:space="preserve"> 8X110</t>
  </si>
  <si>
    <t xml:space="preserve"> 8X120</t>
  </si>
  <si>
    <t xml:space="preserve"> 8X130</t>
  </si>
  <si>
    <t xml:space="preserve"> 8X140</t>
  </si>
  <si>
    <t xml:space="preserve"> 8X150</t>
  </si>
  <si>
    <t xml:space="preserve"> 8X160</t>
  </si>
  <si>
    <t xml:space="preserve"> 8X170</t>
  </si>
  <si>
    <t xml:space="preserve"> 8X180</t>
  </si>
  <si>
    <t xml:space="preserve"> 8X190</t>
  </si>
  <si>
    <t xml:space="preserve"> 8X200</t>
  </si>
  <si>
    <t xml:space="preserve"> 8X220</t>
  </si>
  <si>
    <t xml:space="preserve"> 8X240</t>
  </si>
  <si>
    <t xml:space="preserve"> 10X16</t>
  </si>
  <si>
    <t xml:space="preserve"> 10X18</t>
  </si>
  <si>
    <t xml:space="preserve"> 10X20</t>
  </si>
  <si>
    <t xml:space="preserve"> 10X25</t>
  </si>
  <si>
    <t xml:space="preserve"> 10X30</t>
  </si>
  <si>
    <t xml:space="preserve"> 10X35</t>
  </si>
  <si>
    <t xml:space="preserve"> 10X40</t>
  </si>
  <si>
    <t xml:space="preserve"> 10X45</t>
  </si>
  <si>
    <t xml:space="preserve"> 10X50</t>
  </si>
  <si>
    <t xml:space="preserve"> 10X55</t>
  </si>
  <si>
    <t xml:space="preserve"> 10X60</t>
  </si>
  <si>
    <t xml:space="preserve"> 10X65</t>
  </si>
  <si>
    <t xml:space="preserve"> 10X70</t>
  </si>
  <si>
    <t xml:space="preserve"> 10X75</t>
  </si>
  <si>
    <t xml:space="preserve"> 10X80</t>
  </si>
  <si>
    <t xml:space="preserve"> 10X85</t>
  </si>
  <si>
    <t xml:space="preserve"> 10X90</t>
  </si>
  <si>
    <t xml:space="preserve"> 10X95</t>
  </si>
  <si>
    <t xml:space="preserve"> 10X100</t>
  </si>
  <si>
    <t xml:space="preserve"> 10X110</t>
  </si>
  <si>
    <t xml:space="preserve"> 10X120</t>
  </si>
  <si>
    <t xml:space="preserve"> 10X130</t>
  </si>
  <si>
    <t xml:space="preserve"> 10X140</t>
  </si>
  <si>
    <t xml:space="preserve"> 10X150</t>
  </si>
  <si>
    <t xml:space="preserve"> 10X160</t>
  </si>
  <si>
    <t xml:space="preserve"> 10X170</t>
  </si>
  <si>
    <t xml:space="preserve"> 10X180</t>
  </si>
  <si>
    <t xml:space="preserve"> 10X190</t>
  </si>
  <si>
    <t xml:space="preserve"> 10X200</t>
  </si>
  <si>
    <t xml:space="preserve"> 10X210</t>
  </si>
  <si>
    <t xml:space="preserve"> 10X220</t>
  </si>
  <si>
    <t xml:space="preserve"> 10X230</t>
  </si>
  <si>
    <t xml:space="preserve"> 10X240</t>
  </si>
  <si>
    <t xml:space="preserve"> 10X250</t>
  </si>
  <si>
    <t xml:space="preserve"> 10X260</t>
  </si>
  <si>
    <t xml:space="preserve"> 10X280</t>
  </si>
  <si>
    <t xml:space="preserve"> 10X300</t>
  </si>
  <si>
    <t xml:space="preserve"> 12X20</t>
  </si>
  <si>
    <t xml:space="preserve"> 12X22</t>
  </si>
  <si>
    <t xml:space="preserve"> 12X25</t>
  </si>
  <si>
    <t xml:space="preserve"> 12X30</t>
  </si>
  <si>
    <t xml:space="preserve"> 12X35</t>
  </si>
  <si>
    <t xml:space="preserve"> 12X40</t>
  </si>
  <si>
    <t xml:space="preserve"> 12X45</t>
  </si>
  <si>
    <t xml:space="preserve"> 12X50</t>
  </si>
  <si>
    <t xml:space="preserve"> 12X55</t>
  </si>
  <si>
    <t xml:space="preserve"> 12X60</t>
  </si>
  <si>
    <t xml:space="preserve"> 12X65</t>
  </si>
  <si>
    <t xml:space="preserve"> 12X70</t>
  </si>
  <si>
    <t xml:space="preserve"> 12X75</t>
  </si>
  <si>
    <t xml:space="preserve"> 12X80</t>
  </si>
  <si>
    <t xml:space="preserve"> 12X85</t>
  </si>
  <si>
    <t xml:space="preserve"> 12X90</t>
  </si>
  <si>
    <t xml:space="preserve"> 12X95</t>
  </si>
  <si>
    <t xml:space="preserve"> 12X100</t>
  </si>
  <si>
    <t xml:space="preserve"> 12X105</t>
  </si>
  <si>
    <t xml:space="preserve"> 12X110</t>
  </si>
  <si>
    <t xml:space="preserve"> 12X115</t>
  </si>
  <si>
    <t xml:space="preserve"> 12X120</t>
  </si>
  <si>
    <t xml:space="preserve"> 12X130</t>
  </si>
  <si>
    <t xml:space="preserve"> 12X140</t>
  </si>
  <si>
    <t xml:space="preserve"> 12X150</t>
  </si>
  <si>
    <t xml:space="preserve"> 12X160</t>
  </si>
  <si>
    <t xml:space="preserve"> 12X170</t>
  </si>
  <si>
    <t xml:space="preserve"> 12X180</t>
  </si>
  <si>
    <t xml:space="preserve"> 12X190</t>
  </si>
  <si>
    <t xml:space="preserve"> 12X200</t>
  </si>
  <si>
    <t xml:space="preserve"> 12X210</t>
  </si>
  <si>
    <t xml:space="preserve"> 12X220</t>
  </si>
  <si>
    <t xml:space="preserve"> 12X230</t>
  </si>
  <si>
    <t xml:space="preserve"> 12X240</t>
  </si>
  <si>
    <t xml:space="preserve"> 12X250</t>
  </si>
  <si>
    <t xml:space="preserve"> 12X260</t>
  </si>
  <si>
    <t xml:space="preserve"> 12X270</t>
  </si>
  <si>
    <t xml:space="preserve"> 12X280</t>
  </si>
  <si>
    <t xml:space="preserve"> 12X300</t>
  </si>
  <si>
    <t xml:space="preserve"> 14X16</t>
  </si>
  <si>
    <t xml:space="preserve"> 14X20</t>
  </si>
  <si>
    <t xml:space="preserve"> 14X25</t>
  </si>
  <si>
    <t xml:space="preserve"> 14X30</t>
  </si>
  <si>
    <t xml:space="preserve"> 14X35</t>
  </si>
  <si>
    <t xml:space="preserve"> 14X40</t>
  </si>
  <si>
    <t xml:space="preserve"> 14X45</t>
  </si>
  <si>
    <t xml:space="preserve"> 14X50</t>
  </si>
  <si>
    <t xml:space="preserve"> 14X55</t>
  </si>
  <si>
    <t xml:space="preserve"> 14X60</t>
  </si>
  <si>
    <t xml:space="preserve"> 14X65</t>
  </si>
  <si>
    <t xml:space="preserve"> 14X70</t>
  </si>
  <si>
    <t xml:space="preserve"> 14X75</t>
  </si>
  <si>
    <t xml:space="preserve"> 14X80</t>
  </si>
  <si>
    <t xml:space="preserve"> 14X85</t>
  </si>
  <si>
    <t xml:space="preserve"> 14X90</t>
  </si>
  <si>
    <t xml:space="preserve"> 14X100</t>
  </si>
  <si>
    <t xml:space="preserve"> 14X110</t>
  </si>
  <si>
    <t xml:space="preserve"> 14X120</t>
  </si>
  <si>
    <t xml:space="preserve"> 14X125</t>
  </si>
  <si>
    <t xml:space="preserve"> 14X130</t>
  </si>
  <si>
    <t xml:space="preserve"> 14X140</t>
  </si>
  <si>
    <t xml:space="preserve"> 14X150</t>
  </si>
  <si>
    <t xml:space="preserve"> 14X160</t>
  </si>
  <si>
    <t xml:space="preserve"> 14X170</t>
  </si>
  <si>
    <t xml:space="preserve"> 14X180</t>
  </si>
  <si>
    <t xml:space="preserve"> 14X190</t>
  </si>
  <si>
    <t xml:space="preserve"> 14X200</t>
  </si>
  <si>
    <t xml:space="preserve"> 14X220</t>
  </si>
  <si>
    <t xml:space="preserve"> 14X240</t>
  </si>
  <si>
    <t xml:space="preserve"> 14X260</t>
  </si>
  <si>
    <t xml:space="preserve"> 14X280</t>
  </si>
  <si>
    <t xml:space="preserve"> 14X300</t>
  </si>
  <si>
    <t xml:space="preserve"> 16X25</t>
  </si>
  <si>
    <t xml:space="preserve"> 16X28</t>
  </si>
  <si>
    <t xml:space="preserve"> 16X30</t>
  </si>
  <si>
    <t xml:space="preserve"> 16X35</t>
  </si>
  <si>
    <t xml:space="preserve"> 16X40</t>
  </si>
  <si>
    <t xml:space="preserve"> 16X45</t>
  </si>
  <si>
    <t xml:space="preserve"> 16X50</t>
  </si>
  <si>
    <t xml:space="preserve"> 16X55</t>
  </si>
  <si>
    <t xml:space="preserve"> 16X60</t>
  </si>
  <si>
    <t xml:space="preserve"> 16X65</t>
  </si>
  <si>
    <t xml:space="preserve"> 16X70</t>
  </si>
  <si>
    <t xml:space="preserve"> 16X75</t>
  </si>
  <si>
    <t xml:space="preserve"> 16X80</t>
  </si>
  <si>
    <t xml:space="preserve"> 16X85</t>
  </si>
  <si>
    <t xml:space="preserve"> 16X90</t>
  </si>
  <si>
    <t xml:space="preserve"> 16X95</t>
  </si>
  <si>
    <t xml:space="preserve"> 16X100</t>
  </si>
  <si>
    <t xml:space="preserve"> 16X105</t>
  </si>
  <si>
    <t xml:space="preserve"> 16X110</t>
  </si>
  <si>
    <t xml:space="preserve"> 16X120</t>
  </si>
  <si>
    <t xml:space="preserve"> 16X130</t>
  </si>
  <si>
    <t xml:space="preserve"> 16X140</t>
  </si>
  <si>
    <t xml:space="preserve"> 16X150</t>
  </si>
  <si>
    <t xml:space="preserve"> 16X160</t>
  </si>
  <si>
    <t xml:space="preserve"> 16X170</t>
  </si>
  <si>
    <t xml:space="preserve"> 16X180</t>
  </si>
  <si>
    <t xml:space="preserve"> 16X190</t>
  </si>
  <si>
    <t xml:space="preserve"> 16X200</t>
  </si>
  <si>
    <t xml:space="preserve"> 16X210</t>
  </si>
  <si>
    <t xml:space="preserve"> 16X220</t>
  </si>
  <si>
    <t xml:space="preserve"> 16X230</t>
  </si>
  <si>
    <t xml:space="preserve"> 16X240</t>
  </si>
  <si>
    <t xml:space="preserve"> 16X250</t>
  </si>
  <si>
    <t xml:space="preserve"> 16X260</t>
  </si>
  <si>
    <t xml:space="preserve"> 16X270</t>
  </si>
  <si>
    <t xml:space="preserve"> 16X280</t>
  </si>
  <si>
    <t xml:space="preserve"> 16X300</t>
  </si>
  <si>
    <t xml:space="preserve"> 18X20</t>
  </si>
  <si>
    <t xml:space="preserve"> 18X25</t>
  </si>
  <si>
    <t xml:space="preserve"> 18X30</t>
  </si>
  <si>
    <t xml:space="preserve"> 18X35</t>
  </si>
  <si>
    <t xml:space="preserve"> 18X40</t>
  </si>
  <si>
    <t xml:space="preserve"> 18X45</t>
  </si>
  <si>
    <t xml:space="preserve"> 18X50</t>
  </si>
  <si>
    <t xml:space="preserve"> 18X55</t>
  </si>
  <si>
    <t xml:space="preserve"> 18X60</t>
  </si>
  <si>
    <t xml:space="preserve"> 18X65</t>
  </si>
  <si>
    <t xml:space="preserve"> 18X70</t>
  </si>
  <si>
    <t xml:space="preserve"> 18X75</t>
  </si>
  <si>
    <t xml:space="preserve"> 18X80</t>
  </si>
  <si>
    <t xml:space="preserve"> 18X85</t>
  </si>
  <si>
    <t xml:space="preserve"> 18X90</t>
  </si>
  <si>
    <t xml:space="preserve"> 18X95</t>
  </si>
  <si>
    <t xml:space="preserve"> 18X100</t>
  </si>
  <si>
    <t xml:space="preserve"> 18X110</t>
  </si>
  <si>
    <t xml:space="preserve"> 18X120</t>
  </si>
  <si>
    <t xml:space="preserve"> 18X130</t>
  </si>
  <si>
    <t xml:space="preserve"> 18X140</t>
  </si>
  <si>
    <t xml:space="preserve"> 18X150</t>
  </si>
  <si>
    <t xml:space="preserve"> 18X160</t>
  </si>
  <si>
    <t xml:space="preserve"> 18X170</t>
  </si>
  <si>
    <t xml:space="preserve"> 18X180</t>
  </si>
  <si>
    <t xml:space="preserve"> 18X190</t>
  </si>
  <si>
    <t xml:space="preserve"> 18X200</t>
  </si>
  <si>
    <t xml:space="preserve"> 18X210</t>
  </si>
  <si>
    <t xml:space="preserve"> 18X220</t>
  </si>
  <si>
    <t xml:space="preserve"> 18X230</t>
  </si>
  <si>
    <t xml:space="preserve"> 18X240</t>
  </si>
  <si>
    <t xml:space="preserve"> 18X250</t>
  </si>
  <si>
    <t xml:space="preserve"> 18X260</t>
  </si>
  <si>
    <t xml:space="preserve"> 18X270</t>
  </si>
  <si>
    <t xml:space="preserve"> 18X280</t>
  </si>
  <si>
    <t xml:space="preserve"> 18X300</t>
  </si>
  <si>
    <t xml:space="preserve"> 20X40</t>
  </si>
  <si>
    <t xml:space="preserve"> 20X45</t>
  </si>
  <si>
    <t xml:space="preserve"> 20X50</t>
  </si>
  <si>
    <t xml:space="preserve"> 20X55</t>
  </si>
  <si>
    <t xml:space="preserve"> 20X60</t>
  </si>
  <si>
    <t xml:space="preserve"> 20X65</t>
  </si>
  <si>
    <t xml:space="preserve"> 20X70</t>
  </si>
  <si>
    <t xml:space="preserve"> 20X75</t>
  </si>
  <si>
    <t xml:space="preserve"> 20X80</t>
  </si>
  <si>
    <t xml:space="preserve"> 20X85</t>
  </si>
  <si>
    <t xml:space="preserve"> 20X90</t>
  </si>
  <si>
    <t xml:space="preserve"> 20X95</t>
  </si>
  <si>
    <t xml:space="preserve"> 20X100</t>
  </si>
  <si>
    <t xml:space="preserve"> 20X110</t>
  </si>
  <si>
    <t xml:space="preserve"> 20X115</t>
  </si>
  <si>
    <t xml:space="preserve"> 20X120</t>
  </si>
  <si>
    <t xml:space="preserve"> 20X125</t>
  </si>
  <si>
    <t xml:space="preserve"> 20X130</t>
  </si>
  <si>
    <t xml:space="preserve"> 20X140</t>
  </si>
  <si>
    <t xml:space="preserve"> 20X145</t>
  </si>
  <si>
    <t xml:space="preserve"> 20X150</t>
  </si>
  <si>
    <t xml:space="preserve"> 20X160</t>
  </si>
  <si>
    <t xml:space="preserve"> 20X170</t>
  </si>
  <si>
    <t xml:space="preserve"> 20X180</t>
  </si>
  <si>
    <t xml:space="preserve"> 20X190</t>
  </si>
  <si>
    <t xml:space="preserve"> 20X200</t>
  </si>
  <si>
    <t xml:space="preserve"> 20X210</t>
  </si>
  <si>
    <t xml:space="preserve"> 20X220</t>
  </si>
  <si>
    <t xml:space="preserve"> 20X230</t>
  </si>
  <si>
    <t xml:space="preserve"> 20X240</t>
  </si>
  <si>
    <t xml:space="preserve"> 20X250</t>
  </si>
  <si>
    <t xml:space="preserve"> 20X260</t>
  </si>
  <si>
    <t xml:space="preserve"> 20X270</t>
  </si>
  <si>
    <t xml:space="preserve"> 20X280</t>
  </si>
  <si>
    <t xml:space="preserve"> 20X300</t>
  </si>
  <si>
    <t xml:space="preserve"> 22X30</t>
  </si>
  <si>
    <t xml:space="preserve"> 22X35</t>
  </si>
  <si>
    <t xml:space="preserve"> 22X40</t>
  </si>
  <si>
    <t xml:space="preserve"> 22X45</t>
  </si>
  <si>
    <t xml:space="preserve"> 22X50</t>
  </si>
  <si>
    <t xml:space="preserve"> 22X55</t>
  </si>
  <si>
    <t xml:space="preserve"> 22X60</t>
  </si>
  <si>
    <t xml:space="preserve"> 22X65</t>
  </si>
  <si>
    <t xml:space="preserve"> 22X70</t>
  </si>
  <si>
    <t xml:space="preserve"> 22X75</t>
  </si>
  <si>
    <t xml:space="preserve"> 22X80</t>
  </si>
  <si>
    <t xml:space="preserve"> 22X85</t>
  </si>
  <si>
    <t xml:space="preserve"> 22X90</t>
  </si>
  <si>
    <t xml:space="preserve"> 22X95</t>
  </si>
  <si>
    <t xml:space="preserve"> 22X100</t>
  </si>
  <si>
    <t xml:space="preserve"> 22X110</t>
  </si>
  <si>
    <t xml:space="preserve"> 22X120</t>
  </si>
  <si>
    <t xml:space="preserve"> 22X130</t>
  </si>
  <si>
    <t xml:space="preserve"> 22X140</t>
  </si>
  <si>
    <t xml:space="preserve"> 22X150</t>
  </si>
  <si>
    <t xml:space="preserve"> 22X160</t>
  </si>
  <si>
    <t xml:space="preserve"> 22X170</t>
  </si>
  <si>
    <t xml:space="preserve"> 22X180</t>
  </si>
  <si>
    <t xml:space="preserve"> 22X190</t>
  </si>
  <si>
    <t xml:space="preserve"> 22X200</t>
  </si>
  <si>
    <t xml:space="preserve"> 22X210</t>
  </si>
  <si>
    <t xml:space="preserve"> 22X220</t>
  </si>
  <si>
    <t xml:space="preserve"> 22X230</t>
  </si>
  <si>
    <t xml:space="preserve"> 22X240</t>
  </si>
  <si>
    <t xml:space="preserve"> 22X250</t>
  </si>
  <si>
    <t xml:space="preserve"> 22X260</t>
  </si>
  <si>
    <t xml:space="preserve"> 22X270</t>
  </si>
  <si>
    <t xml:space="preserve"> 22X280</t>
  </si>
  <si>
    <t xml:space="preserve"> 22X300</t>
  </si>
  <si>
    <t xml:space="preserve"> 24X40</t>
  </si>
  <si>
    <t xml:space="preserve"> 24X45</t>
  </si>
  <si>
    <t xml:space="preserve"> 24X50</t>
  </si>
  <si>
    <t xml:space="preserve"> 24X55</t>
  </si>
  <si>
    <t xml:space="preserve"> 24X60</t>
  </si>
  <si>
    <t xml:space="preserve"> 24X65</t>
  </si>
  <si>
    <t xml:space="preserve"> 24X70</t>
  </si>
  <si>
    <t xml:space="preserve"> 24X75</t>
  </si>
  <si>
    <t xml:space="preserve"> 24X80</t>
  </si>
  <si>
    <t xml:space="preserve"> 24X85</t>
  </si>
  <si>
    <t xml:space="preserve"> 24X90</t>
  </si>
  <si>
    <t xml:space="preserve"> 24X95</t>
  </si>
  <si>
    <t xml:space="preserve"> 24X100</t>
  </si>
  <si>
    <t xml:space="preserve"> 24X105</t>
  </si>
  <si>
    <t xml:space="preserve"> 24X110</t>
  </si>
  <si>
    <t xml:space="preserve"> 24X115</t>
  </si>
  <si>
    <t xml:space="preserve"> 24X120</t>
  </si>
  <si>
    <t xml:space="preserve"> 24X125</t>
  </si>
  <si>
    <t xml:space="preserve"> 24X130</t>
  </si>
  <si>
    <t xml:space="preserve"> 24X140</t>
  </si>
  <si>
    <t xml:space="preserve"> 24X150</t>
  </si>
  <si>
    <t xml:space="preserve"> 24X160</t>
  </si>
  <si>
    <t xml:space="preserve"> 24X170</t>
  </si>
  <si>
    <t xml:space="preserve"> 24X180</t>
  </si>
  <si>
    <t xml:space="preserve"> 24X190</t>
  </si>
  <si>
    <t xml:space="preserve"> 24X200</t>
  </si>
  <si>
    <t xml:space="preserve"> 24X210</t>
  </si>
  <si>
    <t xml:space="preserve"> 24X220</t>
  </si>
  <si>
    <t xml:space="preserve"> 24X230</t>
  </si>
  <si>
    <t xml:space="preserve"> 24X240</t>
  </si>
  <si>
    <t xml:space="preserve"> 24X250</t>
  </si>
  <si>
    <t xml:space="preserve"> 24X260</t>
  </si>
  <si>
    <t xml:space="preserve"> 24X270</t>
  </si>
  <si>
    <t xml:space="preserve"> 24X280</t>
  </si>
  <si>
    <t xml:space="preserve"> 24X300</t>
  </si>
  <si>
    <t xml:space="preserve"> 27X50</t>
  </si>
  <si>
    <t xml:space="preserve"> 27X55</t>
  </si>
  <si>
    <t xml:space="preserve"> 27X60</t>
  </si>
  <si>
    <t xml:space="preserve"> 27X65</t>
  </si>
  <si>
    <t xml:space="preserve"> 27X70</t>
  </si>
  <si>
    <t xml:space="preserve"> 27X75</t>
  </si>
  <si>
    <t xml:space="preserve"> 27X80</t>
  </si>
  <si>
    <t xml:space="preserve"> 27X85</t>
  </si>
  <si>
    <t xml:space="preserve"> 27X90</t>
  </si>
  <si>
    <t xml:space="preserve"> 27X95</t>
  </si>
  <si>
    <t xml:space="preserve"> 27X100</t>
  </si>
  <si>
    <t xml:space="preserve"> 27X105</t>
  </si>
  <si>
    <t xml:space="preserve"> 27X110</t>
  </si>
  <si>
    <t xml:space="preserve"> 27X115</t>
  </si>
  <si>
    <t xml:space="preserve"> 27X120</t>
  </si>
  <si>
    <t xml:space="preserve"> 27X125</t>
  </si>
  <si>
    <t xml:space="preserve"> 27X130</t>
  </si>
  <si>
    <t xml:space="preserve"> 27X140</t>
  </si>
  <si>
    <t xml:space="preserve"> 27X150</t>
  </si>
  <si>
    <t xml:space="preserve"> 27X160</t>
  </si>
  <si>
    <t xml:space="preserve"> 27X170</t>
  </si>
  <si>
    <t xml:space="preserve"> 27X180</t>
  </si>
  <si>
    <t xml:space="preserve"> 27X190</t>
  </si>
  <si>
    <t xml:space="preserve"> 27X200</t>
  </si>
  <si>
    <t xml:space="preserve"> 27X210</t>
  </si>
  <si>
    <t xml:space="preserve"> 27X220</t>
  </si>
  <si>
    <t xml:space="preserve"> 27X230</t>
  </si>
  <si>
    <t xml:space="preserve"> 27X240</t>
  </si>
  <si>
    <t xml:space="preserve"> 27X250</t>
  </si>
  <si>
    <t xml:space="preserve"> 27X260</t>
  </si>
  <si>
    <t xml:space="preserve"> 27X270</t>
  </si>
  <si>
    <t xml:space="preserve"> 27X280</t>
  </si>
  <si>
    <t xml:space="preserve"> 27X300</t>
  </si>
  <si>
    <t>М5 х 25</t>
  </si>
  <si>
    <t>М5 х 35</t>
  </si>
  <si>
    <t>М5 х 40</t>
  </si>
  <si>
    <t>М5 х 45</t>
  </si>
  <si>
    <t>М5 х 50</t>
  </si>
  <si>
    <t>М6 х 16</t>
  </si>
  <si>
    <t>М6 х 20</t>
  </si>
  <si>
    <t>М6 х 25</t>
  </si>
  <si>
    <t>М6 х 30</t>
  </si>
  <si>
    <t>М6 х 35</t>
  </si>
  <si>
    <t>М6 х 40</t>
  </si>
  <si>
    <t>М6 х 45</t>
  </si>
  <si>
    <t>М6 х 50</t>
  </si>
  <si>
    <t>М6 х 55</t>
  </si>
  <si>
    <t>М6 х 60</t>
  </si>
  <si>
    <t>М6 х 65</t>
  </si>
  <si>
    <t>М6 х 70</t>
  </si>
  <si>
    <t>М6 х 80</t>
  </si>
  <si>
    <t>М6 х 90</t>
  </si>
  <si>
    <t>М6 х 100</t>
  </si>
  <si>
    <t>М8 х 20</t>
  </si>
  <si>
    <t>М8 х 25</t>
  </si>
  <si>
    <t>М8 х 30</t>
  </si>
  <si>
    <t>М8 х 35</t>
  </si>
  <si>
    <t>М8 х 40</t>
  </si>
  <si>
    <t>М8 х 45</t>
  </si>
  <si>
    <t>М8 х 50</t>
  </si>
  <si>
    <t>М8 х 55</t>
  </si>
  <si>
    <t>М8 х 60</t>
  </si>
  <si>
    <t>М8 х 65</t>
  </si>
  <si>
    <t>М8 х 90</t>
  </si>
  <si>
    <t>6х35</t>
  </si>
  <si>
    <t>10х100</t>
  </si>
  <si>
    <t>6х30</t>
  </si>
  <si>
    <t>8х30</t>
  </si>
  <si>
    <t>8х60</t>
  </si>
  <si>
    <t>Винт DIN 316 барашковый</t>
  </si>
  <si>
    <t>М5х10</t>
  </si>
  <si>
    <t>М5х15</t>
  </si>
  <si>
    <t>М5х20</t>
  </si>
  <si>
    <t>М5х25</t>
  </si>
  <si>
    <t>М5х30</t>
  </si>
  <si>
    <t>М6х15</t>
  </si>
  <si>
    <t>М6х20</t>
  </si>
  <si>
    <t>М6х25</t>
  </si>
  <si>
    <t>М6х40</t>
  </si>
  <si>
    <t>М6х50</t>
  </si>
  <si>
    <t>М8х20</t>
  </si>
  <si>
    <t>М8х25</t>
  </si>
  <si>
    <t>М8х30</t>
  </si>
  <si>
    <t>М8х40</t>
  </si>
  <si>
    <t>М8х50</t>
  </si>
  <si>
    <t>М10х30</t>
  </si>
  <si>
    <t>М10х40</t>
  </si>
  <si>
    <t>М12х60</t>
  </si>
  <si>
    <t>Винт DIN 965 потайная головка белый цинк</t>
  </si>
  <si>
    <t>М3 х 8</t>
  </si>
  <si>
    <t>М3 х 10</t>
  </si>
  <si>
    <t>М3 х 12</t>
  </si>
  <si>
    <t>М3 х 15</t>
  </si>
  <si>
    <t>М3 х 20</t>
  </si>
  <si>
    <t>М3 х 25</t>
  </si>
  <si>
    <t>М3 х 30</t>
  </si>
  <si>
    <t>М3 х 35</t>
  </si>
  <si>
    <t>М4 х 10</t>
  </si>
  <si>
    <t>М4 х 12</t>
  </si>
  <si>
    <t>М4 х 16</t>
  </si>
  <si>
    <t>М4 х 20</t>
  </si>
  <si>
    <t>М4 х 25</t>
  </si>
  <si>
    <t>М4 х 30</t>
  </si>
  <si>
    <t>М4 х 35</t>
  </si>
  <si>
    <t>М4 х 40</t>
  </si>
  <si>
    <t>М4 х 45</t>
  </si>
  <si>
    <t>М4 х 50</t>
  </si>
  <si>
    <t>М4 х 55</t>
  </si>
  <si>
    <t>М4 х 60</t>
  </si>
  <si>
    <t>М4 х 65</t>
  </si>
  <si>
    <t>М4 х 70</t>
  </si>
  <si>
    <t>М4 х 75</t>
  </si>
  <si>
    <t>М4 х 80</t>
  </si>
  <si>
    <t>М5 х 10</t>
  </si>
  <si>
    <t>М5 х 12</t>
  </si>
  <si>
    <t>М5 х 15</t>
  </si>
  <si>
    <t>М5 х 20</t>
  </si>
  <si>
    <t>М5 х 30</t>
  </si>
  <si>
    <t>М5 х 60</t>
  </si>
  <si>
    <t>М5 х 65</t>
  </si>
  <si>
    <t>М5 х 70</t>
  </si>
  <si>
    <t>М5 х 75</t>
  </si>
  <si>
    <t>М5 х 80</t>
  </si>
  <si>
    <t>М5 х 85</t>
  </si>
  <si>
    <t>М5 х 90</t>
  </si>
  <si>
    <t>М5 х 100</t>
  </si>
  <si>
    <t>М6 х 10</t>
  </si>
  <si>
    <t>М6 х 12</t>
  </si>
  <si>
    <t>М6 х 14</t>
  </si>
  <si>
    <t>М6 х 75</t>
  </si>
  <si>
    <t>М6 х 85</t>
  </si>
  <si>
    <t>М8 х 16</t>
  </si>
  <si>
    <t>М5 х 16</t>
  </si>
  <si>
    <t>Винт мебельный с полусферической головкой и напресованной шайбой DIN 967</t>
  </si>
  <si>
    <t>М4 х 22</t>
  </si>
  <si>
    <t>М5 х 8</t>
  </si>
  <si>
    <t>Винт с полуцилиндрической головкой DIN 7985 шлиц Ph</t>
  </si>
  <si>
    <t>M3 х 6</t>
  </si>
  <si>
    <t>M3 х 8</t>
  </si>
  <si>
    <t>M3 х 10</t>
  </si>
  <si>
    <t>M3 х 12</t>
  </si>
  <si>
    <t>M3 х 14</t>
  </si>
  <si>
    <t>M3 х 16</t>
  </si>
  <si>
    <t>M3 х 20</t>
  </si>
  <si>
    <t>M3 х 25</t>
  </si>
  <si>
    <t>M3 х 30</t>
  </si>
  <si>
    <t>M4 х 8</t>
  </si>
  <si>
    <t>M4 х 10</t>
  </si>
  <si>
    <t>M4 х 12</t>
  </si>
  <si>
    <t>-</t>
  </si>
  <si>
    <t xml:space="preserve"> M 2</t>
  </si>
  <si>
    <t xml:space="preserve"> M 2,5</t>
  </si>
  <si>
    <t xml:space="preserve"> M 3</t>
  </si>
  <si>
    <t xml:space="preserve"> M 4</t>
  </si>
  <si>
    <t xml:space="preserve"> M 5</t>
  </si>
  <si>
    <t xml:space="preserve"> M 6</t>
  </si>
  <si>
    <t xml:space="preserve"> M 8</t>
  </si>
  <si>
    <t xml:space="preserve"> M 10</t>
  </si>
  <si>
    <t xml:space="preserve"> M 12</t>
  </si>
  <si>
    <t xml:space="preserve"> M 14</t>
  </si>
  <si>
    <t xml:space="preserve"> M 16</t>
  </si>
  <si>
    <t xml:space="preserve"> M 18</t>
  </si>
  <si>
    <t xml:space="preserve"> M 20</t>
  </si>
  <si>
    <t xml:space="preserve"> M 22</t>
  </si>
  <si>
    <t xml:space="preserve"> M 24</t>
  </si>
  <si>
    <t xml:space="preserve"> M 27</t>
  </si>
  <si>
    <t xml:space="preserve"> M 30</t>
  </si>
  <si>
    <t xml:space="preserve"> M 36</t>
  </si>
  <si>
    <t xml:space="preserve"> M 42</t>
  </si>
  <si>
    <t xml:space="preserve">ШАЙБА плоская DIN 125 оцинкованная                               (аналог ГОСТ 11371)  </t>
  </si>
  <si>
    <t xml:space="preserve"> Шайба плоская увеличенная DIN 9021 оцинкованная                                       (аналог ГОСТ 6958)</t>
  </si>
  <si>
    <t xml:space="preserve"> M 48</t>
  </si>
  <si>
    <t xml:space="preserve"> M 52</t>
  </si>
  <si>
    <t xml:space="preserve"> M 56</t>
  </si>
  <si>
    <t>Шайба пружинная Гровер DIN 127 оцинкованная  (аналог ГОСТ 6402)</t>
  </si>
  <si>
    <t xml:space="preserve">М 2   </t>
  </si>
  <si>
    <t xml:space="preserve">М 2,5 </t>
  </si>
  <si>
    <t xml:space="preserve">М 3    </t>
  </si>
  <si>
    <t xml:space="preserve">М 4   </t>
  </si>
  <si>
    <t xml:space="preserve">М 5   </t>
  </si>
  <si>
    <t xml:space="preserve">М 6    </t>
  </si>
  <si>
    <t xml:space="preserve">М 8    </t>
  </si>
  <si>
    <t xml:space="preserve">М 10 </t>
  </si>
  <si>
    <t xml:space="preserve">М 12  </t>
  </si>
  <si>
    <t xml:space="preserve">М 14 </t>
  </si>
  <si>
    <t xml:space="preserve">М 16  </t>
  </si>
  <si>
    <t>М 18</t>
  </si>
  <si>
    <t xml:space="preserve">М 20  </t>
  </si>
  <si>
    <t>М 22</t>
  </si>
  <si>
    <t xml:space="preserve">М 24  </t>
  </si>
  <si>
    <t xml:space="preserve">М 27  </t>
  </si>
  <si>
    <t xml:space="preserve">М 30 </t>
  </si>
  <si>
    <t xml:space="preserve">М 36 </t>
  </si>
  <si>
    <t>Гайка соединительная DIN 6334</t>
  </si>
  <si>
    <t xml:space="preserve"> М6</t>
  </si>
  <si>
    <t xml:space="preserve"> М8</t>
  </si>
  <si>
    <t xml:space="preserve"> М10</t>
  </si>
  <si>
    <t xml:space="preserve"> М12</t>
  </si>
  <si>
    <t>М14</t>
  </si>
  <si>
    <t>М16</t>
  </si>
  <si>
    <t>М20</t>
  </si>
  <si>
    <t>М24</t>
  </si>
  <si>
    <t>Гайка шестигранная с контрящим кольцом DIN 985</t>
  </si>
  <si>
    <t>М4</t>
  </si>
  <si>
    <t>М5</t>
  </si>
  <si>
    <t>М6</t>
  </si>
  <si>
    <t>М8</t>
  </si>
  <si>
    <t>М10</t>
  </si>
  <si>
    <t>М12</t>
  </si>
  <si>
    <t xml:space="preserve">Гайка шестигранная колпачковая DIN 1587 </t>
  </si>
  <si>
    <t>Гайка шестигранная с фланцем DIN 6923</t>
  </si>
  <si>
    <t xml:space="preserve"> М4</t>
  </si>
  <si>
    <t xml:space="preserve"> М5</t>
  </si>
  <si>
    <t>Гайка барашковая DIN 315</t>
  </si>
  <si>
    <t>Гайка DIN 936 низкая</t>
  </si>
  <si>
    <t>Гайка DIN 562 квадратная</t>
  </si>
  <si>
    <t>М3</t>
  </si>
  <si>
    <t>М4х1000</t>
  </si>
  <si>
    <t>М5х1000</t>
  </si>
  <si>
    <t xml:space="preserve"> М6х1000</t>
  </si>
  <si>
    <t xml:space="preserve"> М8х1000</t>
  </si>
  <si>
    <t>М10х1000</t>
  </si>
  <si>
    <t>М12х1000</t>
  </si>
  <si>
    <t>М14х1000</t>
  </si>
  <si>
    <t>М16х1000</t>
  </si>
  <si>
    <t>М18х1000</t>
  </si>
  <si>
    <t>М20х1000</t>
  </si>
  <si>
    <t>М22х1000</t>
  </si>
  <si>
    <t>М24х1000</t>
  </si>
  <si>
    <t>М27х1000</t>
  </si>
  <si>
    <t>М30х1000</t>
  </si>
  <si>
    <t>М36х1000</t>
  </si>
  <si>
    <t xml:space="preserve"> М6х2000</t>
  </si>
  <si>
    <t xml:space="preserve"> М8х2000</t>
  </si>
  <si>
    <t>М10х2000</t>
  </si>
  <si>
    <t>М12х2000</t>
  </si>
  <si>
    <t>М14х2000</t>
  </si>
  <si>
    <t>М16х2000</t>
  </si>
  <si>
    <t>М18х2000</t>
  </si>
  <si>
    <t>М20х2000</t>
  </si>
  <si>
    <t>М22х2000</t>
  </si>
  <si>
    <t>М24х2000</t>
  </si>
  <si>
    <t>М27х2000</t>
  </si>
  <si>
    <t>М30х2000</t>
  </si>
  <si>
    <t>М36х2000</t>
  </si>
  <si>
    <t>Шуруп-шпилька, Torx</t>
  </si>
  <si>
    <t>8x60</t>
  </si>
  <si>
    <t>8x80</t>
  </si>
  <si>
    <t>8x100</t>
  </si>
  <si>
    <t>8x120</t>
  </si>
  <si>
    <t>10x60</t>
  </si>
  <si>
    <t>10x80</t>
  </si>
  <si>
    <t>10x100</t>
  </si>
  <si>
    <t>10x120</t>
  </si>
  <si>
    <t>10x140</t>
  </si>
  <si>
    <t>10x160</t>
  </si>
  <si>
    <t>8х45</t>
  </si>
  <si>
    <t xml:space="preserve">Шпилька резьбовая (штанга)                  (Длина 1 или 2 метра)                        </t>
  </si>
  <si>
    <t>1,6х25</t>
  </si>
  <si>
    <t>1,6х30</t>
  </si>
  <si>
    <t>1,6х35</t>
  </si>
  <si>
    <t>1,8х30</t>
  </si>
  <si>
    <t>1,8х35</t>
  </si>
  <si>
    <t>1,8х40</t>
  </si>
  <si>
    <t>1,2х20</t>
  </si>
  <si>
    <t>1,2х25</t>
  </si>
  <si>
    <t>1,2х30</t>
  </si>
  <si>
    <t>1,2х35</t>
  </si>
  <si>
    <t>1,2х40</t>
  </si>
  <si>
    <t>1,2х50</t>
  </si>
  <si>
    <t>1,4х20</t>
  </si>
  <si>
    <t>1,4х25</t>
  </si>
  <si>
    <t>1,4х30</t>
  </si>
  <si>
    <t>1,4х35</t>
  </si>
  <si>
    <t>1,4х40</t>
  </si>
  <si>
    <t>1,4х45</t>
  </si>
  <si>
    <t>1,4х50</t>
  </si>
  <si>
    <t>1,6х40</t>
  </si>
  <si>
    <t>1,6х50</t>
  </si>
  <si>
    <t>3,2x6</t>
  </si>
  <si>
    <t>3,2x8</t>
  </si>
  <si>
    <t>3,2x10</t>
  </si>
  <si>
    <t>3,2x12</t>
  </si>
  <si>
    <t>4,0x6</t>
  </si>
  <si>
    <t>4,0x8</t>
  </si>
  <si>
    <t>4,0x10</t>
  </si>
  <si>
    <t>4,0x14</t>
  </si>
  <si>
    <t>4,8x8</t>
  </si>
  <si>
    <t>4,8x10</t>
  </si>
  <si>
    <t>4,8x12</t>
  </si>
  <si>
    <t>4,8x14</t>
  </si>
  <si>
    <t>4,8x16</t>
  </si>
  <si>
    <t>4,8x18</t>
  </si>
  <si>
    <t>4,8x21</t>
  </si>
  <si>
    <t>4,8x25\16</t>
  </si>
  <si>
    <t xml:space="preserve"> 3,2х8</t>
  </si>
  <si>
    <t xml:space="preserve"> 3,2х14 </t>
  </si>
  <si>
    <t>3,2x16</t>
  </si>
  <si>
    <t>4x10</t>
  </si>
  <si>
    <t>4x12</t>
  </si>
  <si>
    <t>4x16</t>
  </si>
  <si>
    <t>4,8x6</t>
  </si>
  <si>
    <t>Заклепки вытяженые Al\St</t>
  </si>
  <si>
    <t>Заклепки вытяженые St\St</t>
  </si>
  <si>
    <t>размер</t>
  </si>
  <si>
    <t>Зажим канатный DIN 741</t>
  </si>
  <si>
    <t>Зажим троса алюминиевый</t>
  </si>
  <si>
    <t>Карабин пожарный DIN 5299</t>
  </si>
  <si>
    <t>Карабин винтовой (соединитель цепи с гайкой)</t>
  </si>
  <si>
    <t>Карабин пожарный с фиксатором DIN 5299D</t>
  </si>
  <si>
    <t xml:space="preserve">Металлический рамный анкер         </t>
  </si>
  <si>
    <t>M8х72</t>
  </si>
  <si>
    <t>M8х92</t>
  </si>
  <si>
    <t>M8х112</t>
  </si>
  <si>
    <t>M8х132</t>
  </si>
  <si>
    <t>M8х152</t>
  </si>
  <si>
    <t>M8х172</t>
  </si>
  <si>
    <t>M10х52</t>
  </si>
  <si>
    <t>M10х72</t>
  </si>
  <si>
    <t>M10х92</t>
  </si>
  <si>
    <t>M10х112</t>
  </si>
  <si>
    <t>M10х132</t>
  </si>
  <si>
    <t>M10х152</t>
  </si>
  <si>
    <t>M10х182</t>
  </si>
  <si>
    <t>M10х202</t>
  </si>
  <si>
    <t>Анкерный болт</t>
  </si>
  <si>
    <t>8x45</t>
  </si>
  <si>
    <t>10x110</t>
  </si>
  <si>
    <t>12x100</t>
  </si>
  <si>
    <t>12x120</t>
  </si>
  <si>
    <t>12x140</t>
  </si>
  <si>
    <t>12x160</t>
  </si>
  <si>
    <t>Анкерный болт с гайкой</t>
  </si>
  <si>
    <t>6,5x25</t>
  </si>
  <si>
    <t>6,5x36</t>
  </si>
  <si>
    <t>6,5x56</t>
  </si>
  <si>
    <t>8x25</t>
  </si>
  <si>
    <t>8х40</t>
  </si>
  <si>
    <t>8х65</t>
  </si>
  <si>
    <t>8х85</t>
  </si>
  <si>
    <t>8х100</t>
  </si>
  <si>
    <t>8х120</t>
  </si>
  <si>
    <t>10х40</t>
  </si>
  <si>
    <t>10х50</t>
  </si>
  <si>
    <t>10х60</t>
  </si>
  <si>
    <t>10х77</t>
  </si>
  <si>
    <t>10х97</t>
  </si>
  <si>
    <t>10х125</t>
  </si>
  <si>
    <t>10х130</t>
  </si>
  <si>
    <t>10х150</t>
  </si>
  <si>
    <t>10х180</t>
  </si>
  <si>
    <t>12х60</t>
  </si>
  <si>
    <t>12х75</t>
  </si>
  <si>
    <t>12х99</t>
  </si>
  <si>
    <t>12х129</t>
  </si>
  <si>
    <t>12х150</t>
  </si>
  <si>
    <t>12х200</t>
  </si>
  <si>
    <t>16х65</t>
  </si>
  <si>
    <t>16х111</t>
  </si>
  <si>
    <t>16х147</t>
  </si>
  <si>
    <t>16x180</t>
  </si>
  <si>
    <t>16x220</t>
  </si>
  <si>
    <t>20x75</t>
  </si>
  <si>
    <t>20х107</t>
  </si>
  <si>
    <t>20х151</t>
  </si>
  <si>
    <t>20х200</t>
  </si>
  <si>
    <t>20x250</t>
  </si>
  <si>
    <t>20х300</t>
  </si>
  <si>
    <t>30 / 180</t>
  </si>
  <si>
    <t>40 / 120</t>
  </si>
  <si>
    <t>30 / 90</t>
  </si>
  <si>
    <t>20 / 120</t>
  </si>
  <si>
    <t>25 / 75</t>
  </si>
  <si>
    <t>20 / 60</t>
  </si>
  <si>
    <t>15 / 90</t>
  </si>
  <si>
    <t>15 / 45</t>
  </si>
  <si>
    <t>10 / 60</t>
  </si>
  <si>
    <t>10 / 30</t>
  </si>
  <si>
    <t>8 / 24</t>
  </si>
  <si>
    <t>5 / 15</t>
  </si>
  <si>
    <t>50 / 300</t>
  </si>
  <si>
    <t>Забивной анкер</t>
  </si>
  <si>
    <t>Забивной латунный анкер</t>
  </si>
  <si>
    <t>м 5</t>
  </si>
  <si>
    <t>м 6</t>
  </si>
  <si>
    <t>м 8</t>
  </si>
  <si>
    <t>м 10</t>
  </si>
  <si>
    <t>м 12</t>
  </si>
  <si>
    <t>м 16</t>
  </si>
  <si>
    <t>Анкер-клин</t>
  </si>
  <si>
    <t>MAN 6х40</t>
  </si>
  <si>
    <t>MAN 6х60</t>
  </si>
  <si>
    <t>Потолочный анкер</t>
  </si>
  <si>
    <t>WAM 6х60</t>
  </si>
  <si>
    <t>АНКЕРНЫЙ БОЛТ С КОЛЬЦОМ</t>
  </si>
  <si>
    <t>10х80</t>
  </si>
  <si>
    <t>10х115</t>
  </si>
  <si>
    <t>10х120</t>
  </si>
  <si>
    <t>12х70</t>
  </si>
  <si>
    <t>12х100</t>
  </si>
  <si>
    <t>12х130</t>
  </si>
  <si>
    <t>14х70</t>
  </si>
  <si>
    <t>14х100</t>
  </si>
  <si>
    <t>16х80</t>
  </si>
  <si>
    <t>16х110</t>
  </si>
  <si>
    <t>16х130</t>
  </si>
  <si>
    <t>20х130</t>
  </si>
  <si>
    <t xml:space="preserve"> АНКЕРНЫЙ БОЛТ С КРЮКОМ</t>
  </si>
  <si>
    <t>35 / 210</t>
  </si>
  <si>
    <t>45 / 135</t>
  </si>
  <si>
    <t>6 / 18</t>
  </si>
  <si>
    <t>Анкер-крюк                                                             ДВУХРАСПОРНЫЙ</t>
  </si>
  <si>
    <t>м8 / 12 х 100  е=8</t>
  </si>
  <si>
    <t>м8 / 12 х 150  е=8</t>
  </si>
  <si>
    <t>м8 / 12 х 180  е=8</t>
  </si>
  <si>
    <t>м8 / 12 х 200  е=8</t>
  </si>
  <si>
    <t>м8 / 12 х 250  е=8</t>
  </si>
  <si>
    <t>м8 / 12 х 300  е=8</t>
  </si>
  <si>
    <t>м8 / 12 х 350  е=8</t>
  </si>
  <si>
    <t>м8 / 12 х 400  е=8</t>
  </si>
  <si>
    <t>м10 / 14 х 100  е=10</t>
  </si>
  <si>
    <t>м10 / 14 х 150  е=10</t>
  </si>
  <si>
    <t>м10 / 14 х 180  е=10</t>
  </si>
  <si>
    <t>м10 / 14 х 200  е=10</t>
  </si>
  <si>
    <t>м10 / 14 х 250  е=10</t>
  </si>
  <si>
    <t>м10 / 14 х 300  е=10</t>
  </si>
  <si>
    <t>м10 / 14 х 350  е=10</t>
  </si>
  <si>
    <t>м10 / 14 х 400  е=10</t>
  </si>
  <si>
    <t>м12 / 16 х 100  е=12</t>
  </si>
  <si>
    <t>м12 / 16 х 150  е=12</t>
  </si>
  <si>
    <t>м12 / 16 х 180  е=12</t>
  </si>
  <si>
    <t>м12 / 16 х 200  е=12</t>
  </si>
  <si>
    <t>м12 / 16 х 250  е=12</t>
  </si>
  <si>
    <t>м12 / 16 х 300  е=12</t>
  </si>
  <si>
    <t>м12 / 16 х 350  е=12</t>
  </si>
  <si>
    <t>м12 / 16 х 400  е=12</t>
  </si>
  <si>
    <t>м16 / 20 х 100  е=16</t>
  </si>
  <si>
    <t>м16 / 20 х 150  е=16</t>
  </si>
  <si>
    <t>м16 / 20 х 180  е=16</t>
  </si>
  <si>
    <t>м16 / 20 х 200  е=16</t>
  </si>
  <si>
    <t>м16 / 20 х 250  е=16</t>
  </si>
  <si>
    <t>м16 / 20 х 300  е=16</t>
  </si>
  <si>
    <t>м16 / 20 х 350  е=16</t>
  </si>
  <si>
    <t>м16 / 20 х 400  е=16</t>
  </si>
  <si>
    <t>м20 / 24 х 200  е=20</t>
  </si>
  <si>
    <t>м20 / 24 х 250  е=20</t>
  </si>
  <si>
    <t>м20 / 24 х 300  е=20</t>
  </si>
  <si>
    <t>м20 / 24 х 350  е=20</t>
  </si>
  <si>
    <t>м20 / 24 х 400  е=20</t>
  </si>
  <si>
    <t>10х140</t>
  </si>
  <si>
    <t>10х160</t>
  </si>
  <si>
    <t>10х90</t>
  </si>
  <si>
    <t>10х110</t>
  </si>
  <si>
    <t>10х200</t>
  </si>
  <si>
    <t>10х220</t>
  </si>
  <si>
    <t>6х25</t>
  </si>
  <si>
    <t>8х50</t>
  </si>
  <si>
    <t>8х72</t>
  </si>
  <si>
    <t>20х100</t>
  </si>
  <si>
    <t>Гайка врезная DIN 1624</t>
  </si>
  <si>
    <t>М4 х 8</t>
  </si>
  <si>
    <t>М8 х 11</t>
  </si>
  <si>
    <t>М10 х 12,5</t>
  </si>
  <si>
    <t>Гвозди финишные оцинкованные</t>
  </si>
  <si>
    <t>Гвозди финишные латунированные</t>
  </si>
  <si>
    <t>Гвозди финишные омедненные</t>
  </si>
  <si>
    <t>Вертлюг петля-вилка</t>
  </si>
  <si>
    <t>Вертлюг петля-кольцо</t>
  </si>
  <si>
    <t>Вертлюг петля-петля</t>
  </si>
  <si>
    <t>Цепь сварная длиннозвенная</t>
  </si>
  <si>
    <t xml:space="preserve">Цепь сварная короткозвенная, </t>
  </si>
  <si>
    <t>КРЕПЕЖ - анкера</t>
  </si>
  <si>
    <t>Дюбель распорный тип 1 (S)</t>
  </si>
  <si>
    <t>Дюбель распорный тип 2  (К)</t>
  </si>
  <si>
    <t>12х120</t>
  </si>
  <si>
    <t>Дюбель распорный тип N (нейлон)</t>
  </si>
  <si>
    <t>Дюбель распорный тип 3  (Т)</t>
  </si>
  <si>
    <t>Дюбель универсальный (U)(2-х вариантах: с бортом и потай)</t>
  </si>
  <si>
    <t>5х32</t>
  </si>
  <si>
    <t>6х37</t>
  </si>
  <si>
    <t>6х42</t>
  </si>
  <si>
    <t>6х52</t>
  </si>
  <si>
    <t>8х52</t>
  </si>
  <si>
    <t>10х61</t>
  </si>
  <si>
    <t>12х71</t>
  </si>
  <si>
    <t>Дюбель гвоздевой (в комплекте с гвоздём)</t>
  </si>
  <si>
    <t>5х30(потай)</t>
  </si>
  <si>
    <t>5х50(потай)</t>
  </si>
  <si>
    <t>6х40(гр.,пот.)</t>
  </si>
  <si>
    <t>6х50(гр.,пот.)</t>
  </si>
  <si>
    <t>6х60(гр.,пот.)</t>
  </si>
  <si>
    <t>6х80(потай)</t>
  </si>
  <si>
    <t>8х60(потай)</t>
  </si>
  <si>
    <t>8х80(потай)</t>
  </si>
  <si>
    <t>8х100потай)</t>
  </si>
  <si>
    <t>8х120 (потай)</t>
  </si>
  <si>
    <t>Дюбель рамный(фасадный) с шурупом</t>
  </si>
  <si>
    <t>Дюбель рамный(потай)</t>
  </si>
  <si>
    <t>Дюбель фасадный(борт,шуруп с прессшайбой)</t>
  </si>
  <si>
    <t>Дюбель рамный без шурупа(2-х вариантах: с бортом и потай)</t>
  </si>
  <si>
    <t>Дюбель нейлоновый</t>
  </si>
  <si>
    <t>12х160</t>
  </si>
  <si>
    <t>14х140</t>
  </si>
  <si>
    <t>16х140</t>
  </si>
  <si>
    <t>16х200</t>
  </si>
  <si>
    <t>Дюбель полипропиленовый</t>
  </si>
  <si>
    <t>Дюбель кровельный для крепления гидро- и теплоизоляции</t>
  </si>
  <si>
    <t>Саморез  сверлоконечный, сталь C1022, покрытие Ruspert1000H</t>
  </si>
  <si>
    <t>Дюбель для теплоизоляции</t>
  </si>
  <si>
    <t>Дюбель фасадный с нейлоновым гвоздем</t>
  </si>
  <si>
    <t>Дюбель с металлическим гвоздем</t>
  </si>
  <si>
    <t>Гвоздь нейлоновый</t>
  </si>
  <si>
    <t>5,6х93</t>
  </si>
  <si>
    <t>5,6х113</t>
  </si>
  <si>
    <t>5,6х123</t>
  </si>
  <si>
    <t>5,6х143</t>
  </si>
  <si>
    <t>5,6х163</t>
  </si>
  <si>
    <t>5,6х183</t>
  </si>
  <si>
    <t>5,6х203</t>
  </si>
  <si>
    <t>5,6х223</t>
  </si>
  <si>
    <t>Шайба для теплоизоляции(рондоль)</t>
  </si>
  <si>
    <t>Дюбель кровельный винтовой</t>
  </si>
  <si>
    <t>Дюбель для газобетона(нейлон)</t>
  </si>
  <si>
    <t>6х52(расклад)</t>
  </si>
  <si>
    <t>8х55белый</t>
  </si>
  <si>
    <t>10х60белый</t>
  </si>
  <si>
    <t>14х80белый</t>
  </si>
  <si>
    <t>Дюбель для ГК  "Driva"(нейлон)</t>
  </si>
  <si>
    <t>12х32(сверло)</t>
  </si>
  <si>
    <t>15х23</t>
  </si>
  <si>
    <t>Дюбель для ГК,ГВЛ  "Бабочка"</t>
  </si>
  <si>
    <t>8х28</t>
  </si>
  <si>
    <t xml:space="preserve">Шуруп - кольцо </t>
  </si>
  <si>
    <t>10*80</t>
  </si>
  <si>
    <t>размер, мм</t>
  </si>
  <si>
    <t>Шуруп-полукольцо</t>
  </si>
  <si>
    <t>Шуруп-крюк (костыль)</t>
  </si>
  <si>
    <t>Крючок качельный (HH)</t>
  </si>
  <si>
    <t xml:space="preserve"> 2/3</t>
  </si>
  <si>
    <t xml:space="preserve"> 3/4</t>
  </si>
  <si>
    <t xml:space="preserve"> 4/5</t>
  </si>
  <si>
    <t xml:space="preserve"> 5/6</t>
  </si>
  <si>
    <t xml:space="preserve"> 6/8</t>
  </si>
  <si>
    <t xml:space="preserve"> 8/10</t>
  </si>
  <si>
    <t xml:space="preserve"> 10/12</t>
  </si>
  <si>
    <t xml:space="preserve"> 12/14</t>
  </si>
  <si>
    <t>9</t>
  </si>
  <si>
    <t>Карабин 125</t>
  </si>
  <si>
    <t>Карабин</t>
  </si>
  <si>
    <t>для животных</t>
  </si>
  <si>
    <t xml:space="preserve">  12/13</t>
  </si>
  <si>
    <t>Крюк  DIN 689</t>
  </si>
  <si>
    <t>Вертлюг никель</t>
  </si>
  <si>
    <t xml:space="preserve">Соединитель цепи </t>
  </si>
  <si>
    <t>Кольцо</t>
  </si>
  <si>
    <t>3*25</t>
  </si>
  <si>
    <t>4*30</t>
  </si>
  <si>
    <t>5*35</t>
  </si>
  <si>
    <t>6*40</t>
  </si>
  <si>
    <t>7*40</t>
  </si>
  <si>
    <t>8*50</t>
  </si>
  <si>
    <t>1/2" (15)</t>
  </si>
  <si>
    <t>3/4" (20)</t>
  </si>
  <si>
    <t>1" (25)</t>
  </si>
  <si>
    <t>1-1/4" (30)</t>
  </si>
  <si>
    <t>1-1/2" (40)</t>
  </si>
  <si>
    <t>2" (50)</t>
  </si>
  <si>
    <t>Блок одинарный пластик оцинк.</t>
  </si>
  <si>
    <t>2 1/2" (65)</t>
  </si>
  <si>
    <t>Рым-болт, рым-гайка</t>
  </si>
  <si>
    <t>Талреп DIN 1480</t>
  </si>
  <si>
    <t>Блок одинарн металл. с вертлюгом</t>
  </si>
  <si>
    <t>Блок двойной металл. с вертлюгом</t>
  </si>
  <si>
    <t>Блок двойной пластик оцинкованный</t>
  </si>
  <si>
    <t>Карабин 125 с вертлюгом</t>
  </si>
  <si>
    <t>Список позиций</t>
  </si>
  <si>
    <t>Зажим для стальных канатов, одинарный</t>
  </si>
  <si>
    <t>Зажим для стальных канатов, двойной</t>
  </si>
  <si>
    <t>Карабин для животных</t>
  </si>
  <si>
    <t>Цепь сварная длиннозвенная оцинкованная DIN 763</t>
  </si>
  <si>
    <t>Цепь сварная короткозвенная оцинкованная DIN 766</t>
  </si>
  <si>
    <t>Цепь витая оцинкованная DIN 5686</t>
  </si>
  <si>
    <t>Кольцо с вертлюгом</t>
  </si>
  <si>
    <t>АНКЕРА</t>
  </si>
  <si>
    <t>Металлический рамный анкер</t>
  </si>
  <si>
    <t>АНКЕРНЫЙ БОЛТ С КРЮКОМ</t>
  </si>
  <si>
    <t>по запросу</t>
  </si>
  <si>
    <t>d7-8</t>
  </si>
  <si>
    <t>d9-10</t>
  </si>
  <si>
    <t>d11-13</t>
  </si>
  <si>
    <t>d14-16</t>
  </si>
  <si>
    <t>d18-19</t>
  </si>
  <si>
    <t>d20-22</t>
  </si>
  <si>
    <t>d24-26</t>
  </si>
  <si>
    <t>d27-29</t>
  </si>
  <si>
    <t>d30-32</t>
  </si>
  <si>
    <t>d34-36</t>
  </si>
  <si>
    <t>d37-39</t>
  </si>
  <si>
    <t>d40-42</t>
  </si>
  <si>
    <t xml:space="preserve">4-5мм </t>
  </si>
  <si>
    <t xml:space="preserve">6-8мм </t>
  </si>
  <si>
    <t xml:space="preserve">9-11мм </t>
  </si>
  <si>
    <t xml:space="preserve">12-14мм </t>
  </si>
  <si>
    <t xml:space="preserve">15-17мм </t>
  </si>
  <si>
    <t xml:space="preserve">18-20мм </t>
  </si>
  <si>
    <t>22-25мм</t>
  </si>
  <si>
    <t xml:space="preserve">26-30мм </t>
  </si>
  <si>
    <t>0,5т</t>
  </si>
  <si>
    <t>1т</t>
  </si>
  <si>
    <t>2т</t>
  </si>
  <si>
    <t>3т</t>
  </si>
  <si>
    <t>5т</t>
  </si>
  <si>
    <t>Талреп 1/4х4 вилочный </t>
  </si>
  <si>
    <t>Талреп 5/16х4 1/2 вилочный</t>
  </si>
  <si>
    <t>Талреп 3/8х6 вилочный </t>
  </si>
  <si>
    <t>Талреп 1/2х6 вилочный</t>
  </si>
  <si>
    <t>Талреп 1/2х9 вилочный </t>
  </si>
  <si>
    <t>Талреп 1/2х12 вилочный</t>
  </si>
  <si>
    <t>Талреп 5/8х6 вилочный</t>
  </si>
  <si>
    <t>Талреп 5/8х9 вилочный</t>
  </si>
  <si>
    <t>Талреп 5/8х12 вилочный</t>
  </si>
  <si>
    <t>Талреп 3/4х6 вилочный </t>
  </si>
  <si>
    <t>Талреп 3/4х9 вилочный </t>
  </si>
  <si>
    <t>Талреп 3/4х12 вилочный</t>
  </si>
  <si>
    <t>Талреп 7/8х12 вилочный</t>
  </si>
  <si>
    <t>Талреп 7/8х18 вилочный </t>
  </si>
  <si>
    <t>Талреп 1х18 вилочный</t>
  </si>
  <si>
    <t>Талреп 1х24 вилочный</t>
  </si>
  <si>
    <t>Талреп 3/4х18 вилочный</t>
  </si>
  <si>
    <t xml:space="preserve">Талреп 1х12 вилочный </t>
  </si>
  <si>
    <t>1/4 М8 (11-15)</t>
  </si>
  <si>
    <t>3./8  М8 (16-20)</t>
  </si>
  <si>
    <t>1./2  М8 (20-24)</t>
  </si>
  <si>
    <t>3./4  М8 (25-28)</t>
  </si>
  <si>
    <t>1  М8 (32-35)</t>
  </si>
  <si>
    <t>1 1./4  М8 (39-46)</t>
  </si>
  <si>
    <t>1 1./2  М8 (48-53)</t>
  </si>
  <si>
    <t>2  М8(59-66)</t>
  </si>
  <si>
    <t>2 1./2  М8 (74-80)</t>
  </si>
  <si>
    <t>3  М10 (87-94)</t>
  </si>
  <si>
    <t>4  М10 (110-116)</t>
  </si>
  <si>
    <t>5  М10 (135-143)</t>
  </si>
  <si>
    <t>6  М10 (162-170)</t>
  </si>
  <si>
    <t>8  М10 (207-219)</t>
  </si>
  <si>
    <t>Такелаж</t>
  </si>
  <si>
    <t>Перейти на сайт  KREPLINE.RU</t>
  </si>
  <si>
    <t>Написать на почту info@kepline.ru</t>
  </si>
  <si>
    <t>Грузовой такелаж</t>
  </si>
  <si>
    <t>Рым болт для подъема во всех направлениях</t>
  </si>
  <si>
    <t xml:space="preserve">Рым болт на шарикоподшипнике </t>
  </si>
  <si>
    <t>ВЕРНУТЬСЯ К ОГЛАВЛЕНИЮ</t>
  </si>
  <si>
    <t>Анкера</t>
  </si>
  <si>
    <t>Саморезы, шурупы</t>
  </si>
  <si>
    <t>Саморезы 2 часть</t>
  </si>
  <si>
    <t>Дюбеля</t>
  </si>
  <si>
    <t>Заклепки</t>
  </si>
  <si>
    <t>Шпильки</t>
  </si>
  <si>
    <t>Винты</t>
  </si>
  <si>
    <t>Шурупы</t>
  </si>
  <si>
    <t>Гвозди</t>
  </si>
  <si>
    <t>Хомуты</t>
  </si>
  <si>
    <t xml:space="preserve">                    Болты, винты, гайки, шайбы</t>
  </si>
  <si>
    <t>Дюбель универсальный (U)</t>
  </si>
  <si>
    <t>(2-х вариантах: с бортом и потай)</t>
  </si>
  <si>
    <t xml:space="preserve">Дюбель гвоздевой </t>
  </si>
  <si>
    <t>(в комплекте с гвоздём)</t>
  </si>
  <si>
    <t xml:space="preserve">Дюбель рамный без шурупа </t>
  </si>
  <si>
    <t xml:space="preserve">Дюбель кровельный </t>
  </si>
  <si>
    <t>для крепления гидро- и теплоизоляции</t>
  </si>
  <si>
    <t xml:space="preserve">Хомут вентиляционный </t>
  </si>
  <si>
    <t>без уплотнителя  (без гайки)</t>
  </si>
  <si>
    <t>Хомут вентиляционный</t>
  </si>
  <si>
    <t xml:space="preserve"> с уплотнителем (с  гайкой)</t>
  </si>
  <si>
    <t>Хомут спринклерный для противопожарных систем</t>
  </si>
  <si>
    <t xml:space="preserve">Талреп DIN 1478 вилка-вилка </t>
  </si>
  <si>
    <t>ТИП А(закрытый корпус)</t>
  </si>
  <si>
    <t xml:space="preserve">Рым болт для подъема </t>
  </si>
  <si>
    <t>во всех направлениях</t>
  </si>
  <si>
    <t>во всех направлениях класс стали 8</t>
  </si>
  <si>
    <t xml:space="preserve">Рым болт с поворотной петлей </t>
  </si>
  <si>
    <t>на шарикоподшипнике  класс стали 8</t>
  </si>
  <si>
    <t>одинарный "Simplex"</t>
  </si>
  <si>
    <t xml:space="preserve">Зажим для стальных канатов, </t>
  </si>
  <si>
    <t>двойной "Duplex"</t>
  </si>
  <si>
    <t>рым-гайка din 582</t>
  </si>
  <si>
    <t xml:space="preserve">Рым-болт din 580 , </t>
  </si>
  <si>
    <t xml:space="preserve">Цепь декор пластиковая </t>
  </si>
  <si>
    <t>красно-белая и черно-желтая</t>
  </si>
  <si>
    <t xml:space="preserve">Трос оцинкованный стальной </t>
  </si>
  <si>
    <t>din 3055, 3060</t>
  </si>
  <si>
    <t xml:space="preserve">Металлический дюбель </t>
  </si>
  <si>
    <t>для пустотелых конструкций</t>
  </si>
  <si>
    <t xml:space="preserve">                         Хомут для воздуховода с резиновым профилем</t>
  </si>
  <si>
    <t>M4</t>
  </si>
  <si>
    <t>M14</t>
  </si>
  <si>
    <t>Винт оцинкованный</t>
  </si>
  <si>
    <t>6 * 40</t>
  </si>
  <si>
    <t>6 * 60</t>
  </si>
  <si>
    <t>6 * 80</t>
  </si>
  <si>
    <t>6 * 100</t>
  </si>
  <si>
    <t>6 * 120</t>
  </si>
  <si>
    <t>6 * 150</t>
  </si>
  <si>
    <t>8 * 40</t>
  </si>
  <si>
    <t>8 * 60</t>
  </si>
  <si>
    <t>8 * 80</t>
  </si>
  <si>
    <t>8 * 100</t>
  </si>
  <si>
    <t>8 * 120</t>
  </si>
  <si>
    <t>8 * 150</t>
  </si>
  <si>
    <t>8 * 180</t>
  </si>
  <si>
    <t>8 * 210</t>
  </si>
  <si>
    <t xml:space="preserve">8 * 230 </t>
  </si>
  <si>
    <t>8 * 260</t>
  </si>
  <si>
    <t>8 * 280</t>
  </si>
  <si>
    <t>8 * 300</t>
  </si>
  <si>
    <t>10 * 40</t>
  </si>
  <si>
    <t>10 * 60</t>
  </si>
  <si>
    <t>10 * 80</t>
  </si>
  <si>
    <t>10 * 100</t>
  </si>
  <si>
    <t>10 * 120</t>
  </si>
  <si>
    <t>10 * 150</t>
  </si>
  <si>
    <t>10 * 180</t>
  </si>
  <si>
    <t>10 * 210</t>
  </si>
  <si>
    <t xml:space="preserve">10 * 250 </t>
  </si>
  <si>
    <t>10 * 300</t>
  </si>
  <si>
    <t>12 * 40</t>
  </si>
  <si>
    <t>12 * 60</t>
  </si>
  <si>
    <t>12 * 80</t>
  </si>
  <si>
    <t>12 * 100</t>
  </si>
  <si>
    <t>12 * 120</t>
  </si>
  <si>
    <t>12 * 140</t>
  </si>
  <si>
    <t>12 * 160</t>
  </si>
  <si>
    <t>12 * 180</t>
  </si>
  <si>
    <t xml:space="preserve">12 * 210 </t>
  </si>
  <si>
    <t>12 * 240</t>
  </si>
  <si>
    <t>12 * 260</t>
  </si>
  <si>
    <t>12 * 300</t>
  </si>
  <si>
    <t>Крюки с метрической резьбой</t>
  </si>
  <si>
    <t>кольцо с метрической резьбой</t>
  </si>
  <si>
    <t>полукольцо с метрической резьбой</t>
  </si>
  <si>
    <t>костыль с метрической резьбой</t>
  </si>
  <si>
    <t>3х14</t>
  </si>
  <si>
    <t>4х6</t>
  </si>
  <si>
    <t>4х14</t>
  </si>
  <si>
    <t>5х8</t>
  </si>
  <si>
    <t>6х8</t>
  </si>
  <si>
    <t>6х12</t>
  </si>
  <si>
    <t>6х16</t>
  </si>
  <si>
    <t>6х22</t>
  </si>
  <si>
    <t>8х10</t>
  </si>
  <si>
    <t>8х20</t>
  </si>
  <si>
    <t>8х55</t>
  </si>
  <si>
    <t>10х16</t>
  </si>
  <si>
    <t>10х35</t>
  </si>
  <si>
    <t>10х55</t>
  </si>
  <si>
    <t>12х20</t>
  </si>
  <si>
    <t>12х30</t>
  </si>
  <si>
    <t>12х35</t>
  </si>
  <si>
    <t>12х40</t>
  </si>
  <si>
    <t>12х50</t>
  </si>
  <si>
    <t>12х80</t>
  </si>
  <si>
    <t>16х30</t>
  </si>
  <si>
    <t>16х40</t>
  </si>
  <si>
    <t>16х50</t>
  </si>
  <si>
    <t>16х60</t>
  </si>
  <si>
    <t>4х8</t>
  </si>
  <si>
    <t>4х10</t>
  </si>
  <si>
    <t>5х10</t>
  </si>
  <si>
    <t>5х12</t>
  </si>
  <si>
    <t>5х45</t>
  </si>
  <si>
    <t>6х14</t>
  </si>
  <si>
    <t>6х20</t>
  </si>
  <si>
    <t>8х16</t>
  </si>
  <si>
    <t>8х25</t>
  </si>
  <si>
    <t>8х35</t>
  </si>
  <si>
    <t>10х20</t>
  </si>
  <si>
    <t>DIN 7991 класс прочности 8.8</t>
  </si>
  <si>
    <t>8*120</t>
  </si>
  <si>
    <t>8*140</t>
  </si>
  <si>
    <t>8*150</t>
  </si>
  <si>
    <t>12*80</t>
  </si>
  <si>
    <t>12*100</t>
  </si>
  <si>
    <t>12*120</t>
  </si>
  <si>
    <t>12*130</t>
  </si>
  <si>
    <t>12*140</t>
  </si>
  <si>
    <t>12*150</t>
  </si>
  <si>
    <t>от М2,5 до М16 все длины</t>
  </si>
  <si>
    <t>Цена за кг  руб.</t>
  </si>
  <si>
    <t>8*60</t>
  </si>
  <si>
    <t>ЛЮБОЙ РАЗМЕР ПОД ЗАКАЗ!                 СОБСТВЕННОЕ ПРОИЗВОДСТВО</t>
  </si>
  <si>
    <t>наименование</t>
  </si>
  <si>
    <t>Качельный крюк с метр. резьбой</t>
  </si>
  <si>
    <t xml:space="preserve">М6-М16 все длины </t>
  </si>
  <si>
    <t>Шуруп костыль</t>
  </si>
  <si>
    <t>Написать на почту info@krepline.ru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</si>
</sst>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,##0.00_р_."/>
    <numFmt numFmtId="166" formatCode="#,##0.0"/>
    <numFmt numFmtId="167" formatCode="#\ ?/?"/>
    <numFmt numFmtId="168" formatCode="0.0"/>
    <numFmt numFmtId="169" formatCode="mm/yy"/>
    <numFmt numFmtId="170" formatCode="0.000"/>
  </numFmts>
  <fonts count="57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8"/>
      <name val="Arial Cyr"/>
      <charset val="204"/>
    </font>
    <font>
      <b/>
      <sz val="10"/>
      <color indexed="10"/>
      <name val="Arial Cyr"/>
      <charset val="204"/>
    </font>
    <font>
      <sz val="10"/>
      <name val="Arial"/>
      <family val="2"/>
      <charset val="204"/>
    </font>
    <font>
      <b/>
      <sz val="10"/>
      <color indexed="9"/>
      <name val="Arial Cyr"/>
      <charset val="204"/>
    </font>
    <font>
      <b/>
      <sz val="10"/>
      <color indexed="8"/>
      <name val="Arial Cyr"/>
      <charset val="204"/>
    </font>
    <font>
      <sz val="10"/>
      <name val="Arial Cyr"/>
      <family val="2"/>
      <charset val="204"/>
    </font>
    <font>
      <b/>
      <sz val="9"/>
      <name val="Arial Cyr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9"/>
      <name val="Arial Cyr"/>
      <charset val="204"/>
    </font>
    <font>
      <sz val="10"/>
      <color indexed="10"/>
      <name val="Arial Cyr"/>
      <charset val="204"/>
    </font>
    <font>
      <sz val="12"/>
      <name val="Arial"/>
      <family val="2"/>
      <charset val="204"/>
    </font>
    <font>
      <b/>
      <u/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 Cyr"/>
      <charset val="204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0"/>
      <name val="Arial"/>
      <family val="2"/>
      <charset val="204"/>
    </font>
    <font>
      <sz val="12"/>
      <color indexed="9"/>
      <name val="Calibri"/>
      <family val="2"/>
      <charset val="204"/>
    </font>
    <font>
      <sz val="14"/>
      <name val="Arial Cyr"/>
      <charset val="204"/>
    </font>
    <font>
      <b/>
      <sz val="9"/>
      <color indexed="10"/>
      <name val="Arial Cyr"/>
      <charset val="204"/>
    </font>
    <font>
      <sz val="11"/>
      <color indexed="9"/>
      <name val="Calibri"/>
      <family val="2"/>
      <charset val="204"/>
    </font>
    <font>
      <u/>
      <sz val="10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8"/>
      <name val="Arial"/>
      <family val="2"/>
    </font>
    <font>
      <sz val="10"/>
      <name val="Arial"/>
      <family val="2"/>
    </font>
    <font>
      <b/>
      <sz val="10"/>
      <color theme="0"/>
      <name val="Arial Cyr"/>
      <charset val="204"/>
    </font>
    <font>
      <sz val="10"/>
      <color rgb="FF404040"/>
      <name val="Arial Cyr"/>
      <charset val="204"/>
    </font>
    <font>
      <sz val="10"/>
      <color theme="0"/>
      <name val="Arial Cyr"/>
      <charset val="204"/>
    </font>
    <font>
      <sz val="11"/>
      <color theme="0"/>
      <name val="Calibri"/>
      <family val="2"/>
      <charset val="204"/>
    </font>
    <font>
      <b/>
      <sz val="12"/>
      <color theme="0"/>
      <name val="Arial Cyr"/>
      <charset val="204"/>
    </font>
    <font>
      <b/>
      <sz val="12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0"/>
      <name val="Arial Cyr"/>
      <charset val="204"/>
    </font>
    <font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2"/>
      <color theme="0"/>
      <name val="Arial"/>
      <family val="2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31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585858"/>
        <bgColor indexed="64"/>
      </patternFill>
    </fill>
    <fill>
      <patternFill patternType="solid">
        <fgColor rgb="FF585858"/>
        <bgColor indexed="8"/>
      </patternFill>
    </fill>
    <fill>
      <patternFill patternType="solid">
        <fgColor theme="0" tint="-4.9989318521683403E-2"/>
        <bgColor indexed="8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8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2" tint="-0.249977111117893"/>
        <bgColor indexed="8"/>
      </patternFill>
    </fill>
    <fill>
      <patternFill patternType="solid">
        <fgColor theme="1" tint="0.499984740745262"/>
        <bgColor indexed="64"/>
      </patternFill>
    </fill>
  </fills>
  <borders count="9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55"/>
      </top>
      <bottom style="thin">
        <color indexed="9"/>
      </bottom>
      <diagonal/>
    </border>
    <border>
      <left/>
      <right style="thin">
        <color indexed="26"/>
      </right>
      <top/>
      <bottom/>
      <diagonal/>
    </border>
    <border>
      <left style="thin">
        <color indexed="55"/>
      </left>
      <right style="thin">
        <color indexed="9"/>
      </right>
      <top style="thin">
        <color indexed="55"/>
      </top>
      <bottom style="thin">
        <color indexed="9"/>
      </bottom>
      <diagonal/>
    </border>
    <border>
      <left style="thin">
        <color indexed="9"/>
      </left>
      <right/>
      <top style="thin">
        <color indexed="55"/>
      </top>
      <bottom style="thin">
        <color indexed="9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55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9"/>
      </right>
      <top style="thin">
        <color indexed="55"/>
      </top>
      <bottom/>
      <diagonal/>
    </border>
    <border>
      <left style="thin">
        <color indexed="55"/>
      </left>
      <right style="thin">
        <color indexed="9"/>
      </right>
      <top/>
      <bottom/>
      <diagonal/>
    </border>
    <border>
      <left/>
      <right/>
      <top style="thin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55"/>
      </top>
      <bottom style="thin">
        <color indexed="9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26"/>
      </left>
      <right/>
      <top style="thin">
        <color indexed="26"/>
      </top>
      <bottom/>
      <diagonal/>
    </border>
    <border>
      <left/>
      <right/>
      <top style="thin">
        <color indexed="26"/>
      </top>
      <bottom/>
      <diagonal/>
    </border>
    <border>
      <left/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24" fillId="3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23" fillId="0" borderId="0"/>
    <xf numFmtId="0" fontId="6" fillId="0" borderId="0"/>
    <xf numFmtId="0" fontId="3" fillId="0" borderId="0"/>
    <xf numFmtId="0" fontId="3" fillId="0" borderId="0"/>
    <xf numFmtId="0" fontId="1" fillId="0" borderId="0"/>
    <xf numFmtId="0" fontId="23" fillId="2" borderId="2" applyNumberFormat="0" applyFon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949">
    <xf numFmtId="0" fontId="0" fillId="0" borderId="0" xfId="0"/>
    <xf numFmtId="2" fontId="0" fillId="0" borderId="0" xfId="0" applyNumberFormat="1"/>
    <xf numFmtId="0" fontId="0" fillId="5" borderId="0" xfId="0" applyFill="1"/>
    <xf numFmtId="2" fontId="0" fillId="0" borderId="0" xfId="0" applyNumberFormat="1" applyAlignment="1">
      <alignment horizontal="center"/>
    </xf>
    <xf numFmtId="0" fontId="9" fillId="0" borderId="6" xfId="1" applyFont="1" applyBorder="1" applyAlignment="1">
      <alignment horizontal="center" vertical="top" wrapText="1"/>
    </xf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5" borderId="6" xfId="0" applyFill="1" applyBorder="1"/>
    <xf numFmtId="0" fontId="2" fillId="5" borderId="0" xfId="0" applyFont="1" applyFill="1" applyBorder="1"/>
    <xf numFmtId="0" fontId="0" fillId="5" borderId="0" xfId="0" applyFill="1" applyBorder="1"/>
    <xf numFmtId="0" fontId="12" fillId="0" borderId="0" xfId="0" applyFont="1" applyAlignment="1">
      <alignment horizontal="center"/>
    </xf>
    <xf numFmtId="0" fontId="2" fillId="0" borderId="0" xfId="0" applyFont="1" applyFill="1" applyBorder="1"/>
    <xf numFmtId="0" fontId="0" fillId="0" borderId="0" xfId="0" applyFill="1" applyBorder="1"/>
    <xf numFmtId="0" fontId="0" fillId="0" borderId="28" xfId="0" applyBorder="1"/>
    <xf numFmtId="0" fontId="0" fillId="0" borderId="21" xfId="0" applyBorder="1"/>
    <xf numFmtId="0" fontId="0" fillId="0" borderId="29" xfId="0" applyBorder="1"/>
    <xf numFmtId="0" fontId="0" fillId="0" borderId="30" xfId="0" applyBorder="1"/>
    <xf numFmtId="0" fontId="0" fillId="5" borderId="21" xfId="0" applyFill="1" applyBorder="1"/>
    <xf numFmtId="0" fontId="0" fillId="0" borderId="0" xfId="0" applyAlignment="1">
      <alignment horizontal="center"/>
    </xf>
    <xf numFmtId="0" fontId="11" fillId="6" borderId="31" xfId="1" applyFont="1" applyFill="1" applyBorder="1" applyAlignment="1">
      <alignment horizontal="center" vertical="top" wrapText="1"/>
    </xf>
    <xf numFmtId="0" fontId="0" fillId="5" borderId="32" xfId="0" applyFill="1" applyBorder="1"/>
    <xf numFmtId="0" fontId="2" fillId="0" borderId="0" xfId="0" applyFont="1"/>
    <xf numFmtId="0" fontId="2" fillId="8" borderId="0" xfId="0" applyFont="1" applyFill="1"/>
    <xf numFmtId="0" fontId="2" fillId="0" borderId="33" xfId="0" applyFont="1" applyBorder="1"/>
    <xf numFmtId="0" fontId="15" fillId="0" borderId="16" xfId="0" applyFont="1" applyBorder="1" applyAlignment="1">
      <alignment horizontal="center" vertical="top" wrapText="1"/>
    </xf>
    <xf numFmtId="0" fontId="15" fillId="0" borderId="16" xfId="0" applyFont="1" applyBorder="1" applyAlignment="1">
      <alignment vertical="top" wrapText="1"/>
    </xf>
    <xf numFmtId="0" fontId="2" fillId="9" borderId="27" xfId="0" applyFont="1" applyFill="1" applyBorder="1" applyAlignment="1">
      <alignment horizontal="center"/>
    </xf>
    <xf numFmtId="0" fontId="0" fillId="10" borderId="0" xfId="0" applyFill="1"/>
    <xf numFmtId="0" fontId="2" fillId="9" borderId="34" xfId="0" applyFont="1" applyFill="1" applyBorder="1" applyAlignment="1">
      <alignment horizontal="center"/>
    </xf>
    <xf numFmtId="0" fontId="0" fillId="11" borderId="0" xfId="0" applyFill="1" applyAlignment="1"/>
    <xf numFmtId="0" fontId="15" fillId="0" borderId="7" xfId="0" applyFont="1" applyBorder="1" applyAlignment="1">
      <alignment horizontal="center" vertical="top" wrapText="1"/>
    </xf>
    <xf numFmtId="0" fontId="2" fillId="5" borderId="0" xfId="0" applyFont="1" applyFill="1" applyBorder="1" applyAlignment="1">
      <alignment horizontal="center"/>
    </xf>
    <xf numFmtId="0" fontId="14" fillId="0" borderId="0" xfId="0" applyFont="1"/>
    <xf numFmtId="0" fontId="14" fillId="0" borderId="7" xfId="0" applyFont="1" applyBorder="1"/>
    <xf numFmtId="0" fontId="14" fillId="0" borderId="16" xfId="0" applyFont="1" applyBorder="1"/>
    <xf numFmtId="0" fontId="5" fillId="0" borderId="0" xfId="0" applyFont="1" applyFill="1" applyBorder="1" applyAlignment="1"/>
    <xf numFmtId="2" fontId="6" fillId="0" borderId="0" xfId="0" applyNumberFormat="1" applyFont="1" applyFill="1" applyBorder="1" applyAlignment="1">
      <alignment horizontal="center"/>
    </xf>
    <xf numFmtId="0" fontId="15" fillId="0" borderId="44" xfId="0" applyFont="1" applyBorder="1" applyAlignment="1">
      <alignment horizontal="center" vertical="top" wrapText="1"/>
    </xf>
    <xf numFmtId="0" fontId="6" fillId="0" borderId="0" xfId="0" applyFont="1" applyFill="1" applyBorder="1"/>
    <xf numFmtId="3" fontId="0" fillId="0" borderId="0" xfId="0" applyNumberFormat="1"/>
    <xf numFmtId="0" fontId="15" fillId="6" borderId="16" xfId="1" applyFont="1" applyFill="1" applyBorder="1" applyAlignment="1">
      <alignment horizontal="center" vertical="top" wrapText="1"/>
    </xf>
    <xf numFmtId="0" fontId="15" fillId="0" borderId="16" xfId="0" applyFont="1" applyBorder="1" applyAlignment="1">
      <alignment horizontal="center" wrapText="1"/>
    </xf>
    <xf numFmtId="0" fontId="15" fillId="0" borderId="16" xfId="0" applyFont="1" applyBorder="1" applyAlignment="1">
      <alignment wrapText="1"/>
    </xf>
    <xf numFmtId="0" fontId="15" fillId="0" borderId="7" xfId="0" applyFont="1" applyBorder="1" applyAlignment="1">
      <alignment wrapText="1"/>
    </xf>
    <xf numFmtId="0" fontId="12" fillId="0" borderId="0" xfId="0" applyFont="1" applyBorder="1" applyAlignment="1">
      <alignment horizontal="center"/>
    </xf>
    <xf numFmtId="0" fontId="15" fillId="0" borderId="7" xfId="1" applyFont="1" applyBorder="1" applyAlignment="1">
      <alignment horizontal="center" vertical="top" wrapText="1"/>
    </xf>
    <xf numFmtId="0" fontId="16" fillId="0" borderId="0" xfId="1" applyFont="1" applyFill="1" applyBorder="1" applyAlignment="1">
      <alignment horizontal="center" vertical="top"/>
    </xf>
    <xf numFmtId="0" fontId="16" fillId="0" borderId="0" xfId="1" applyFont="1" applyFill="1" applyBorder="1" applyAlignment="1">
      <alignment horizontal="center" vertical="top" wrapText="1"/>
    </xf>
    <xf numFmtId="0" fontId="14" fillId="0" borderId="8" xfId="0" applyFont="1" applyBorder="1"/>
    <xf numFmtId="0" fontId="16" fillId="6" borderId="7" xfId="1" applyFont="1" applyFill="1" applyBorder="1" applyAlignment="1">
      <alignment horizontal="center" vertical="top" wrapText="1"/>
    </xf>
    <xf numFmtId="0" fontId="1" fillId="0" borderId="0" xfId="0" applyFont="1"/>
    <xf numFmtId="0" fontId="2" fillId="6" borderId="7" xfId="0" applyFont="1" applyFill="1" applyBorder="1"/>
    <xf numFmtId="0" fontId="0" fillId="0" borderId="50" xfId="0" applyBorder="1"/>
    <xf numFmtId="0" fontId="0" fillId="0" borderId="48" xfId="0" applyBorder="1"/>
    <xf numFmtId="0" fontId="2" fillId="0" borderId="7" xfId="0" applyFont="1" applyBorder="1"/>
    <xf numFmtId="0" fontId="0" fillId="12" borderId="0" xfId="0" applyFill="1"/>
    <xf numFmtId="2" fontId="0" fillId="0" borderId="0" xfId="0" applyNumberFormat="1" applyFill="1"/>
    <xf numFmtId="0" fontId="23" fillId="0" borderId="0" xfId="7" applyBorder="1"/>
    <xf numFmtId="0" fontId="6" fillId="0" borderId="0" xfId="0" applyFont="1"/>
    <xf numFmtId="0" fontId="2" fillId="5" borderId="26" xfId="0" applyFont="1" applyFill="1" applyBorder="1"/>
    <xf numFmtId="0" fontId="0" fillId="0" borderId="57" xfId="0" applyBorder="1"/>
    <xf numFmtId="0" fontId="25" fillId="16" borderId="6" xfId="2" applyFont="1" applyFill="1" applyBorder="1" applyAlignment="1">
      <alignment horizontal="center" vertical="center" wrapText="1"/>
    </xf>
    <xf numFmtId="2" fontId="25" fillId="16" borderId="6" xfId="2" applyNumberFormat="1" applyFont="1" applyFill="1" applyBorder="1" applyAlignment="1">
      <alignment horizontal="center" vertical="center" wrapText="1"/>
    </xf>
    <xf numFmtId="170" fontId="25" fillId="16" borderId="6" xfId="2" applyNumberFormat="1" applyFont="1" applyFill="1" applyBorder="1" applyAlignment="1">
      <alignment horizontal="center" vertical="center" wrapText="1"/>
    </xf>
    <xf numFmtId="0" fontId="27" fillId="12" borderId="0" xfId="0" applyFont="1" applyFill="1" applyAlignment="1">
      <alignment horizontal="center"/>
    </xf>
    <xf numFmtId="10" fontId="5" fillId="17" borderId="34" xfId="0" applyNumberFormat="1" applyFont="1" applyFill="1" applyBorder="1" applyAlignment="1">
      <alignment horizontal="center"/>
    </xf>
    <xf numFmtId="0" fontId="0" fillId="12" borderId="0" xfId="0" applyNumberFormat="1" applyFill="1"/>
    <xf numFmtId="0" fontId="0" fillId="5" borderId="6" xfId="0" applyNumberFormat="1" applyFill="1" applyBorder="1"/>
    <xf numFmtId="0" fontId="0" fillId="0" borderId="0" xfId="0" applyNumberFormat="1"/>
    <xf numFmtId="0" fontId="0" fillId="11" borderId="0" xfId="0" applyNumberFormat="1" applyFill="1"/>
    <xf numFmtId="0" fontId="0" fillId="12" borderId="0" xfId="0" applyNumberFormat="1" applyFill="1" applyAlignment="1">
      <alignment horizontal="center"/>
    </xf>
    <xf numFmtId="0" fontId="9" fillId="0" borderId="6" xfId="1" applyNumberFormat="1" applyFont="1" applyBorder="1" applyAlignment="1">
      <alignment horizontal="center" vertical="top" wrapText="1"/>
    </xf>
    <xf numFmtId="0" fontId="35" fillId="19" borderId="0" xfId="0" applyFont="1" applyFill="1" applyAlignment="1">
      <alignment horizontal="center" vertical="center" wrapText="1"/>
    </xf>
    <xf numFmtId="0" fontId="29" fillId="20" borderId="0" xfId="0" applyFont="1" applyFill="1" applyAlignment="1" applyProtection="1">
      <alignment horizontal="center" vertical="center" wrapText="1"/>
    </xf>
    <xf numFmtId="0" fontId="35" fillId="19" borderId="0" xfId="3" applyFont="1" applyFill="1" applyAlignment="1" applyProtection="1">
      <alignment horizontal="center" vertical="center" wrapText="1"/>
    </xf>
    <xf numFmtId="0" fontId="36" fillId="21" borderId="65" xfId="3" applyFont="1" applyFill="1" applyBorder="1" applyAlignment="1" applyProtection="1">
      <alignment vertical="center" wrapText="1" indent="7"/>
    </xf>
    <xf numFmtId="0" fontId="30" fillId="21" borderId="65" xfId="0" applyFont="1" applyFill="1" applyBorder="1" applyAlignment="1" applyProtection="1">
      <alignment vertical="center" wrapText="1" indent="7"/>
    </xf>
    <xf numFmtId="0" fontId="30" fillId="0" borderId="0" xfId="0" applyFont="1"/>
    <xf numFmtId="0" fontId="2" fillId="5" borderId="19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top"/>
    </xf>
    <xf numFmtId="0" fontId="15" fillId="0" borderId="7" xfId="0" applyFont="1" applyFill="1" applyBorder="1" applyAlignment="1">
      <alignment horizontal="center" vertical="top"/>
    </xf>
    <xf numFmtId="0" fontId="19" fillId="0" borderId="8" xfId="0" applyFont="1" applyFill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20" fillId="0" borderId="7" xfId="3" applyNumberFormat="1" applyFont="1" applyFill="1" applyBorder="1" applyAlignment="1" applyProtection="1">
      <alignment horizontal="center" vertical="top"/>
    </xf>
    <xf numFmtId="0" fontId="20" fillId="0" borderId="7" xfId="0" applyFont="1" applyFill="1" applyBorder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44" xfId="0" applyFont="1" applyBorder="1" applyAlignment="1">
      <alignment horizontal="center" vertical="top"/>
    </xf>
    <xf numFmtId="0" fontId="15" fillId="0" borderId="7" xfId="0" applyFont="1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19" fillId="0" borderId="14" xfId="0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0" fillId="0" borderId="6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22" borderId="0" xfId="0" applyFill="1" applyAlignment="1"/>
    <xf numFmtId="0" fontId="37" fillId="0" borderId="0" xfId="0" applyFont="1"/>
    <xf numFmtId="0" fontId="38" fillId="23" borderId="0" xfId="0" applyFont="1" applyFill="1" applyAlignment="1" applyProtection="1">
      <alignment horizontal="center" vertical="center" wrapText="1"/>
    </xf>
    <xf numFmtId="0" fontId="0" fillId="0" borderId="7" xfId="0" applyBorder="1" applyAlignment="1">
      <alignment horizontal="center"/>
    </xf>
    <xf numFmtId="0" fontId="15" fillId="6" borderId="44" xfId="1" applyFont="1" applyFill="1" applyBorder="1" applyAlignment="1">
      <alignment horizontal="center" vertical="top" wrapText="1"/>
    </xf>
    <xf numFmtId="0" fontId="7" fillId="18" borderId="0" xfId="0" applyFont="1" applyFill="1" applyAlignment="1">
      <alignment horizontal="center"/>
    </xf>
    <xf numFmtId="0" fontId="0" fillId="22" borderId="0" xfId="0" applyFill="1" applyAlignment="1"/>
    <xf numFmtId="0" fontId="2" fillId="12" borderId="0" xfId="0" applyFont="1" applyFill="1" applyAlignment="1"/>
    <xf numFmtId="0" fontId="5" fillId="5" borderId="6" xfId="0" applyFont="1" applyFill="1" applyBorder="1" applyAlignment="1">
      <alignment horizontal="center"/>
    </xf>
    <xf numFmtId="0" fontId="15" fillId="0" borderId="7" xfId="0" applyFont="1" applyBorder="1" applyAlignment="1">
      <alignment horizontal="center" wrapText="1"/>
    </xf>
    <xf numFmtId="0" fontId="15" fillId="0" borderId="8" xfId="0" applyFont="1" applyBorder="1" applyAlignment="1">
      <alignment horizontal="center" wrapText="1"/>
    </xf>
    <xf numFmtId="0" fontId="15" fillId="6" borderId="7" xfId="1" applyFont="1" applyFill="1" applyBorder="1" applyAlignment="1">
      <alignment horizontal="center" vertical="top" wrapText="1"/>
    </xf>
    <xf numFmtId="0" fontId="15" fillId="0" borderId="44" xfId="0" applyFont="1" applyBorder="1" applyAlignment="1">
      <alignment horizontal="center" wrapText="1"/>
    </xf>
    <xf numFmtId="0" fontId="15" fillId="0" borderId="44" xfId="0" applyFont="1" applyBorder="1" applyAlignment="1">
      <alignment vertical="top" wrapText="1"/>
    </xf>
    <xf numFmtId="0" fontId="15" fillId="0" borderId="44" xfId="0" applyFont="1" applyBorder="1" applyAlignment="1">
      <alignment wrapText="1"/>
    </xf>
    <xf numFmtId="0" fontId="15" fillId="0" borderId="8" xfId="0" applyFont="1" applyBorder="1" applyAlignment="1">
      <alignment wrapText="1"/>
    </xf>
    <xf numFmtId="0" fontId="15" fillId="0" borderId="16" xfId="1" applyFont="1" applyBorder="1" applyAlignment="1">
      <alignment horizontal="center" vertical="top" wrapText="1"/>
    </xf>
    <xf numFmtId="0" fontId="21" fillId="0" borderId="16" xfId="1" applyFont="1" applyBorder="1" applyAlignment="1">
      <alignment horizontal="center" vertical="top" wrapText="1"/>
    </xf>
    <xf numFmtId="0" fontId="15" fillId="6" borderId="8" xfId="1" applyFont="1" applyFill="1" applyBorder="1" applyAlignment="1">
      <alignment horizontal="center" vertical="top" wrapText="1"/>
    </xf>
    <xf numFmtId="0" fontId="5" fillId="5" borderId="32" xfId="0" applyFont="1" applyFill="1" applyBorder="1" applyAlignment="1">
      <alignment horizontal="center"/>
    </xf>
    <xf numFmtId="0" fontId="15" fillId="0" borderId="8" xfId="1" applyFont="1" applyBorder="1" applyAlignment="1">
      <alignment horizontal="center" vertical="top" wrapText="1"/>
    </xf>
    <xf numFmtId="0" fontId="15" fillId="0" borderId="7" xfId="0" applyFont="1" applyBorder="1" applyAlignment="1">
      <alignment vertical="top" wrapText="1"/>
    </xf>
    <xf numFmtId="0" fontId="16" fillId="6" borderId="8" xfId="1" applyFont="1" applyFill="1" applyBorder="1" applyAlignment="1">
      <alignment horizontal="center" vertical="top" wrapText="1"/>
    </xf>
    <xf numFmtId="0" fontId="11" fillId="6" borderId="16" xfId="1" applyFont="1" applyFill="1" applyBorder="1" applyAlignment="1">
      <alignment horizontal="center" vertical="top" wrapText="1"/>
    </xf>
    <xf numFmtId="0" fontId="11" fillId="6" borderId="8" xfId="1" applyFont="1" applyFill="1" applyBorder="1" applyAlignment="1">
      <alignment horizontal="center" vertical="top" wrapText="1"/>
    </xf>
    <xf numFmtId="0" fontId="11" fillId="6" borderId="44" xfId="1" applyFont="1" applyFill="1" applyBorder="1" applyAlignment="1">
      <alignment horizontal="center" vertical="top" wrapText="1"/>
    </xf>
    <xf numFmtId="0" fontId="0" fillId="0" borderId="0" xfId="0" applyAlignment="1"/>
    <xf numFmtId="0" fontId="0" fillId="0" borderId="28" xfId="0" applyBorder="1" applyAlignment="1">
      <alignment horizontal="center"/>
    </xf>
    <xf numFmtId="0" fontId="12" fillId="21" borderId="65" xfId="3" applyFont="1" applyFill="1" applyBorder="1" applyAlignment="1" applyProtection="1">
      <alignment horizontal="center" vertical="center" wrapText="1"/>
    </xf>
    <xf numFmtId="0" fontId="12" fillId="21" borderId="65" xfId="3" applyFont="1" applyFill="1" applyBorder="1" applyAlignment="1" applyProtection="1">
      <alignment horizontal="center" vertical="center" wrapText="1"/>
    </xf>
    <xf numFmtId="0" fontId="0" fillId="24" borderId="0" xfId="0" applyNumberFormat="1" applyFill="1"/>
    <xf numFmtId="0" fontId="0" fillId="18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0" fillId="24" borderId="0" xfId="0" applyFill="1"/>
    <xf numFmtId="0" fontId="2" fillId="5" borderId="19" xfId="0" applyFont="1" applyFill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0" fontId="0" fillId="24" borderId="0" xfId="0" applyFill="1" applyAlignment="1"/>
    <xf numFmtId="0" fontId="39" fillId="25" borderId="0" xfId="0" applyFont="1" applyFill="1" applyAlignment="1">
      <alignment horizontal="center"/>
    </xf>
    <xf numFmtId="0" fontId="35" fillId="25" borderId="0" xfId="0" applyFont="1" applyFill="1" applyAlignment="1">
      <alignment horizontal="center"/>
    </xf>
    <xf numFmtId="0" fontId="35" fillId="25" borderId="0" xfId="0" applyFont="1" applyFill="1" applyBorder="1" applyAlignment="1">
      <alignment horizontal="center"/>
    </xf>
    <xf numFmtId="0" fontId="40" fillId="25" borderId="67" xfId="1" applyFont="1" applyFill="1" applyBorder="1" applyAlignment="1">
      <alignment horizontal="center" vertical="top" wrapText="1"/>
    </xf>
    <xf numFmtId="0" fontId="40" fillId="25" borderId="16" xfId="0" applyFont="1" applyFill="1" applyBorder="1" applyAlignment="1">
      <alignment horizontal="center" vertical="top" wrapText="1"/>
    </xf>
    <xf numFmtId="0" fontId="40" fillId="25" borderId="14" xfId="0" applyFont="1" applyFill="1" applyBorder="1" applyAlignment="1">
      <alignment horizontal="center" vertical="top"/>
    </xf>
    <xf numFmtId="0" fontId="40" fillId="25" borderId="7" xfId="0" applyFont="1" applyFill="1" applyBorder="1" applyAlignment="1">
      <alignment horizontal="center" vertical="top"/>
    </xf>
    <xf numFmtId="0" fontId="40" fillId="25" borderId="7" xfId="3" applyNumberFormat="1" applyFont="1" applyFill="1" applyBorder="1" applyAlignment="1" applyProtection="1">
      <alignment horizontal="center" vertical="top"/>
    </xf>
    <xf numFmtId="0" fontId="40" fillId="26" borderId="67" xfId="1" applyFont="1" applyFill="1" applyBorder="1" applyAlignment="1">
      <alignment horizontal="center" vertical="top" wrapText="1"/>
    </xf>
    <xf numFmtId="0" fontId="2" fillId="25" borderId="0" xfId="0" applyFont="1" applyFill="1" applyBorder="1" applyAlignment="1">
      <alignment horizontal="center"/>
    </xf>
    <xf numFmtId="0" fontId="40" fillId="26" borderId="67" xfId="0" applyFont="1" applyFill="1" applyBorder="1" applyAlignment="1">
      <alignment horizontal="center" vertical="top" wrapText="1"/>
    </xf>
    <xf numFmtId="0" fontId="40" fillId="26" borderId="16" xfId="0" applyFont="1" applyFill="1" applyBorder="1" applyAlignment="1">
      <alignment horizontal="center" vertical="top" wrapText="1"/>
    </xf>
    <xf numFmtId="0" fontId="40" fillId="26" borderId="14" xfId="0" applyFont="1" applyFill="1" applyBorder="1" applyAlignment="1">
      <alignment horizontal="center" vertical="top" wrapText="1"/>
    </xf>
    <xf numFmtId="0" fontId="40" fillId="25" borderId="7" xfId="0" applyFont="1" applyFill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40" fillId="26" borderId="14" xfId="0" applyFont="1" applyFill="1" applyBorder="1" applyAlignment="1">
      <alignment horizontal="center" vertical="top"/>
    </xf>
    <xf numFmtId="0" fontId="40" fillId="26" borderId="7" xfId="0" applyFont="1" applyFill="1" applyBorder="1" applyAlignment="1">
      <alignment horizontal="center" vertical="top"/>
    </xf>
    <xf numFmtId="0" fontId="40" fillId="26" borderId="7" xfId="3" applyNumberFormat="1" applyFont="1" applyFill="1" applyBorder="1" applyAlignment="1" applyProtection="1">
      <alignment horizontal="center" vertical="top"/>
    </xf>
    <xf numFmtId="0" fontId="40" fillId="26" borderId="16" xfId="9" applyFont="1" applyFill="1" applyBorder="1" applyAlignment="1">
      <alignment horizontal="center" vertical="top" wrapText="1"/>
    </xf>
    <xf numFmtId="0" fontId="40" fillId="25" borderId="0" xfId="9" applyFont="1" applyFill="1" applyBorder="1" applyAlignment="1">
      <alignment horizontal="center" vertical="top" wrapText="1"/>
    </xf>
    <xf numFmtId="0" fontId="40" fillId="25" borderId="0" xfId="0" applyFont="1" applyFill="1" applyBorder="1" applyAlignment="1">
      <alignment horizontal="center" vertical="top"/>
    </xf>
    <xf numFmtId="0" fontId="41" fillId="26" borderId="7" xfId="0" applyFont="1" applyFill="1" applyBorder="1" applyAlignment="1">
      <alignment horizontal="center" vertical="top"/>
    </xf>
    <xf numFmtId="0" fontId="41" fillId="25" borderId="0" xfId="0" applyFont="1" applyFill="1" applyBorder="1" applyAlignment="1">
      <alignment horizontal="center" vertical="top"/>
    </xf>
    <xf numFmtId="9" fontId="5" fillId="17" borderId="34" xfId="0" applyNumberFormat="1" applyFont="1" applyFill="1" applyBorder="1" applyAlignment="1">
      <alignment horizontal="center"/>
    </xf>
    <xf numFmtId="0" fontId="40" fillId="26" borderId="16" xfId="1" applyFont="1" applyFill="1" applyBorder="1" applyAlignment="1">
      <alignment horizontal="center" vertical="top" wrapText="1"/>
    </xf>
    <xf numFmtId="0" fontId="40" fillId="25" borderId="0" xfId="1" applyFont="1" applyFill="1" applyBorder="1" applyAlignment="1">
      <alignment horizontal="center" vertical="top" wrapText="1"/>
    </xf>
    <xf numFmtId="9" fontId="5" fillId="25" borderId="0" xfId="0" applyNumberFormat="1" applyFont="1" applyFill="1" applyBorder="1" applyAlignment="1">
      <alignment horizontal="center"/>
    </xf>
    <xf numFmtId="0" fontId="40" fillId="25" borderId="0" xfId="0" applyFont="1" applyFill="1" applyBorder="1" applyAlignment="1">
      <alignment horizontal="center" vertical="top" wrapText="1"/>
    </xf>
    <xf numFmtId="0" fontId="40" fillId="26" borderId="7" xfId="1" applyFont="1" applyFill="1" applyBorder="1" applyAlignment="1">
      <alignment horizontal="center" vertical="top" wrapText="1"/>
    </xf>
    <xf numFmtId="0" fontId="0" fillId="5" borderId="21" xfId="0" applyFill="1" applyBorder="1" applyAlignment="1">
      <alignment horizontal="center" vertical="center"/>
    </xf>
    <xf numFmtId="0" fontId="39" fillId="25" borderId="0" xfId="0" applyFont="1" applyFill="1" applyBorder="1" applyAlignment="1">
      <alignment horizontal="center"/>
    </xf>
    <xf numFmtId="0" fontId="0" fillId="25" borderId="0" xfId="0" applyFill="1" applyBorder="1"/>
    <xf numFmtId="0" fontId="39" fillId="26" borderId="0" xfId="0" applyFont="1" applyFill="1" applyAlignment="1">
      <alignment horizontal="center"/>
    </xf>
    <xf numFmtId="0" fontId="35" fillId="26" borderId="0" xfId="0" applyFont="1" applyFill="1" applyAlignment="1">
      <alignment horizontal="center"/>
    </xf>
    <xf numFmtId="0" fontId="42" fillId="25" borderId="0" xfId="0" applyFont="1" applyFill="1" applyBorder="1" applyAlignment="1">
      <alignment horizontal="center"/>
    </xf>
    <xf numFmtId="0" fontId="42" fillId="25" borderId="0" xfId="0" applyFont="1" applyFill="1" applyAlignment="1">
      <alignment horizontal="center"/>
    </xf>
    <xf numFmtId="0" fontId="15" fillId="0" borderId="0" xfId="1" applyFont="1" applyBorder="1" applyAlignment="1">
      <alignment horizontal="center" vertical="top" wrapText="1"/>
    </xf>
    <xf numFmtId="0" fontId="15" fillId="0" borderId="0" xfId="1" applyFont="1" applyBorder="1" applyAlignment="1">
      <alignment horizontal="center" vertical="top"/>
    </xf>
    <xf numFmtId="0" fontId="15" fillId="0" borderId="0" xfId="1" applyFont="1" applyBorder="1" applyAlignment="1">
      <alignment horizontal="center" vertical="justify"/>
    </xf>
    <xf numFmtId="0" fontId="15" fillId="0" borderId="0" xfId="0" applyFont="1" applyBorder="1" applyAlignment="1">
      <alignment horizontal="center" wrapText="1"/>
    </xf>
    <xf numFmtId="0" fontId="15" fillId="6" borderId="0" xfId="1" applyFont="1" applyFill="1" applyBorder="1" applyAlignment="1">
      <alignment horizontal="center" vertical="top"/>
    </xf>
    <xf numFmtId="0" fontId="15" fillId="6" borderId="0" xfId="1" applyFont="1" applyFill="1" applyBorder="1" applyAlignment="1">
      <alignment horizontal="center" vertical="top" wrapText="1"/>
    </xf>
    <xf numFmtId="0" fontId="14" fillId="6" borderId="0" xfId="1" applyFont="1" applyFill="1" applyBorder="1"/>
    <xf numFmtId="0" fontId="2" fillId="25" borderId="0" xfId="1" applyFont="1" applyFill="1" applyBorder="1" applyAlignment="1">
      <alignment horizontal="center" vertical="center" wrapText="1"/>
    </xf>
    <xf numFmtId="165" fontId="2" fillId="25" borderId="0" xfId="0" applyNumberFormat="1" applyFont="1" applyFill="1" applyBorder="1" applyAlignment="1">
      <alignment horizontal="center" vertical="center" wrapText="1"/>
    </xf>
    <xf numFmtId="0" fontId="40" fillId="25" borderId="0" xfId="1" applyFont="1" applyFill="1" applyBorder="1" applyAlignment="1">
      <alignment horizontal="center" vertical="top"/>
    </xf>
    <xf numFmtId="0" fontId="40" fillId="25" borderId="0" xfId="1" applyFont="1" applyFill="1" applyBorder="1" applyAlignment="1">
      <alignment horizontal="center" vertical="justify"/>
    </xf>
    <xf numFmtId="0" fontId="43" fillId="25" borderId="0" xfId="1" applyFont="1" applyFill="1" applyBorder="1" applyAlignment="1">
      <alignment horizontal="center"/>
    </xf>
    <xf numFmtId="3" fontId="43" fillId="25" borderId="0" xfId="1" applyNumberFormat="1" applyFont="1" applyFill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31" fillId="0" borderId="0" xfId="0" applyFont="1" applyBorder="1"/>
    <xf numFmtId="0" fontId="42" fillId="25" borderId="0" xfId="0" applyFont="1" applyFill="1" applyBorder="1"/>
    <xf numFmtId="0" fontId="14" fillId="0" borderId="0" xfId="0" applyFont="1" applyAlignment="1"/>
    <xf numFmtId="0" fontId="14" fillId="6" borderId="7" xfId="1" applyFont="1" applyFill="1" applyBorder="1" applyAlignment="1"/>
    <xf numFmtId="0" fontId="14" fillId="6" borderId="8" xfId="1" applyFont="1" applyFill="1" applyBorder="1" applyAlignment="1"/>
    <xf numFmtId="0" fontId="14" fillId="0" borderId="7" xfId="0" applyFont="1" applyBorder="1" applyAlignment="1"/>
    <xf numFmtId="0" fontId="35" fillId="25" borderId="0" xfId="1" applyFont="1" applyFill="1" applyBorder="1" applyAlignment="1">
      <alignment horizontal="center" vertical="center" wrapText="1"/>
    </xf>
    <xf numFmtId="2" fontId="35" fillId="25" borderId="0" xfId="1" applyNumberFormat="1" applyFont="1" applyFill="1" applyBorder="1" applyAlignment="1">
      <alignment horizontal="center" vertical="center" wrapText="1"/>
    </xf>
    <xf numFmtId="10" fontId="35" fillId="25" borderId="0" xfId="0" applyNumberFormat="1" applyFont="1" applyFill="1" applyBorder="1" applyAlignment="1">
      <alignment horizontal="center"/>
    </xf>
    <xf numFmtId="0" fontId="0" fillId="5" borderId="0" xfId="0" applyFill="1" applyBorder="1" applyAlignment="1"/>
    <xf numFmtId="2" fontId="2" fillId="5" borderId="79" xfId="1" applyNumberFormat="1" applyFont="1" applyFill="1" applyBorder="1" applyAlignment="1">
      <alignment horizontal="center" vertical="center" wrapText="1"/>
    </xf>
    <xf numFmtId="2" fontId="2" fillId="5" borderId="80" xfId="1" applyNumberFormat="1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/>
    </xf>
    <xf numFmtId="0" fontId="31" fillId="0" borderId="16" xfId="0" applyFont="1" applyFill="1" applyBorder="1" applyAlignment="1">
      <alignment horizontal="center"/>
    </xf>
    <xf numFmtId="0" fontId="14" fillId="0" borderId="0" xfId="0" applyFont="1" applyBorder="1"/>
    <xf numFmtId="0" fontId="22" fillId="0" borderId="0" xfId="0" applyFont="1" applyBorder="1"/>
    <xf numFmtId="0" fontId="16" fillId="0" borderId="0" xfId="0" applyFont="1" applyBorder="1" applyAlignment="1">
      <alignment vertical="top" wrapText="1"/>
    </xf>
    <xf numFmtId="0" fontId="16" fillId="6" borderId="0" xfId="1" applyFont="1" applyFill="1" applyBorder="1" applyAlignment="1">
      <alignment horizontal="center" vertical="top" wrapText="1"/>
    </xf>
    <xf numFmtId="2" fontId="0" fillId="0" borderId="0" xfId="0" applyNumberForma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41" fillId="25" borderId="0" xfId="1" applyFont="1" applyFill="1" applyBorder="1" applyAlignment="1">
      <alignment horizontal="center" vertical="top" wrapText="1"/>
    </xf>
    <xf numFmtId="0" fontId="39" fillId="25" borderId="0" xfId="0" applyFont="1" applyFill="1" applyBorder="1"/>
    <xf numFmtId="0" fontId="25" fillId="6" borderId="7" xfId="0" applyFont="1" applyFill="1" applyBorder="1"/>
    <xf numFmtId="0" fontId="41" fillId="25" borderId="0" xfId="0" applyFont="1" applyFill="1" applyBorder="1" applyAlignment="1">
      <alignment vertical="center"/>
    </xf>
    <xf numFmtId="0" fontId="41" fillId="25" borderId="14" xfId="0" applyFont="1" applyFill="1" applyBorder="1" applyAlignment="1">
      <alignment vertical="center"/>
    </xf>
    <xf numFmtId="0" fontId="42" fillId="25" borderId="7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0" fillId="0" borderId="0" xfId="0" applyAlignment="1">
      <alignment vertical="center"/>
    </xf>
    <xf numFmtId="0" fontId="42" fillId="25" borderId="0" xfId="0" applyFont="1" applyFill="1" applyBorder="1" applyAlignment="1">
      <alignment vertical="center"/>
    </xf>
    <xf numFmtId="0" fontId="42" fillId="25" borderId="0" xfId="0" applyFont="1" applyFill="1" applyBorder="1" applyAlignment="1">
      <alignment horizontal="center" vertical="center"/>
    </xf>
    <xf numFmtId="0" fontId="35" fillId="25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22" borderId="0" xfId="0" applyFill="1" applyAlignment="1"/>
    <xf numFmtId="0" fontId="40" fillId="26" borderId="0" xfId="0" applyFont="1" applyFill="1" applyBorder="1" applyAlignment="1">
      <alignment horizontal="center" vertical="top" wrapText="1"/>
    </xf>
    <xf numFmtId="0" fontId="0" fillId="22" borderId="0" xfId="0" applyFill="1" applyAlignment="1"/>
    <xf numFmtId="0" fontId="35" fillId="22" borderId="0" xfId="3" applyFont="1" applyFill="1" applyAlignment="1" applyProtection="1">
      <alignment horizontal="center" vertical="center" wrapText="1"/>
    </xf>
    <xf numFmtId="0" fontId="35" fillId="22" borderId="0" xfId="0" applyFont="1" applyFill="1" applyAlignment="1">
      <alignment horizontal="center" vertical="center" wrapText="1"/>
    </xf>
    <xf numFmtId="0" fontId="29" fillId="28" borderId="0" xfId="0" applyFont="1" applyFill="1" applyAlignment="1" applyProtection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0" fontId="12" fillId="21" borderId="65" xfId="3" applyFont="1" applyFill="1" applyBorder="1" applyAlignment="1" applyProtection="1">
      <alignment horizontal="right" vertical="center" wrapText="1"/>
    </xf>
    <xf numFmtId="0" fontId="19" fillId="0" borderId="10" xfId="0" applyFont="1" applyBorder="1" applyAlignment="1">
      <alignment horizontal="center" vertical="center"/>
    </xf>
    <xf numFmtId="0" fontId="34" fillId="0" borderId="0" xfId="4" applyNumberFormat="1" applyFont="1" applyBorder="1" applyAlignment="1">
      <alignment horizontal="left" vertical="top" wrapText="1"/>
    </xf>
    <xf numFmtId="0" fontId="40" fillId="29" borderId="0" xfId="0" applyFont="1" applyFill="1" applyBorder="1" applyAlignment="1">
      <alignment horizontal="center"/>
    </xf>
    <xf numFmtId="0" fontId="46" fillId="6" borderId="49" xfId="0" applyFont="1" applyFill="1" applyBorder="1" applyAlignment="1">
      <alignment horizontal="center" vertical="center"/>
    </xf>
    <xf numFmtId="2" fontId="46" fillId="4" borderId="49" xfId="9" applyNumberFormat="1" applyFont="1" applyFill="1" applyBorder="1" applyAlignment="1">
      <alignment horizontal="center" vertical="center" wrapText="1"/>
    </xf>
    <xf numFmtId="2" fontId="46" fillId="0" borderId="49" xfId="0" applyNumberFormat="1" applyFont="1" applyBorder="1" applyAlignment="1">
      <alignment horizontal="center"/>
    </xf>
    <xf numFmtId="0" fontId="46" fillId="0" borderId="49" xfId="0" applyNumberFormat="1" applyFont="1" applyBorder="1" applyAlignment="1">
      <alignment horizontal="center"/>
    </xf>
    <xf numFmtId="0" fontId="46" fillId="6" borderId="6" xfId="0" applyFont="1" applyFill="1" applyBorder="1" applyAlignment="1">
      <alignment horizontal="center" vertical="center"/>
    </xf>
    <xf numFmtId="2" fontId="46" fillId="4" borderId="6" xfId="9" applyNumberFormat="1" applyFont="1" applyFill="1" applyBorder="1" applyAlignment="1">
      <alignment horizontal="center" vertical="center" wrapText="1"/>
    </xf>
    <xf numFmtId="2" fontId="46" fillId="0" borderId="6" xfId="0" applyNumberFormat="1" applyFont="1" applyBorder="1" applyAlignment="1">
      <alignment horizontal="center"/>
    </xf>
    <xf numFmtId="0" fontId="46" fillId="0" borderId="6" xfId="0" applyNumberFormat="1" applyFont="1" applyBorder="1" applyAlignment="1">
      <alignment horizontal="center"/>
    </xf>
    <xf numFmtId="0" fontId="46" fillId="6" borderId="34" xfId="0" applyFont="1" applyFill="1" applyBorder="1" applyAlignment="1">
      <alignment horizontal="center" vertical="center"/>
    </xf>
    <xf numFmtId="2" fontId="46" fillId="4" borderId="34" xfId="9" applyNumberFormat="1" applyFont="1" applyFill="1" applyBorder="1" applyAlignment="1">
      <alignment horizontal="center" vertical="center" wrapText="1"/>
    </xf>
    <xf numFmtId="2" fontId="46" fillId="0" borderId="34" xfId="0" applyNumberFormat="1" applyFont="1" applyBorder="1" applyAlignment="1">
      <alignment horizontal="center"/>
    </xf>
    <xf numFmtId="0" fontId="46" fillId="0" borderId="34" xfId="0" applyNumberFormat="1" applyFont="1" applyBorder="1" applyAlignment="1">
      <alignment horizontal="center"/>
    </xf>
    <xf numFmtId="0" fontId="47" fillId="25" borderId="0" xfId="0" applyFont="1" applyFill="1" applyBorder="1"/>
    <xf numFmtId="0" fontId="47" fillId="25" borderId="0" xfId="0" applyFont="1" applyFill="1" applyBorder="1" applyAlignment="1">
      <alignment horizontal="center"/>
    </xf>
    <xf numFmtId="0" fontId="47" fillId="25" borderId="0" xfId="0" applyNumberFormat="1" applyFont="1" applyFill="1" applyBorder="1"/>
    <xf numFmtId="0" fontId="48" fillId="7" borderId="4" xfId="1" applyFont="1" applyFill="1" applyBorder="1" applyAlignment="1">
      <alignment horizontal="center" wrapText="1"/>
    </xf>
    <xf numFmtId="2" fontId="46" fillId="6" borderId="10" xfId="1" applyNumberFormat="1" applyFont="1" applyFill="1" applyBorder="1" applyAlignment="1">
      <alignment horizontal="center" vertical="top" wrapText="1"/>
    </xf>
    <xf numFmtId="0" fontId="48" fillId="7" borderId="5" xfId="1" applyFont="1" applyFill="1" applyBorder="1" applyAlignment="1">
      <alignment horizontal="center" wrapText="1"/>
    </xf>
    <xf numFmtId="2" fontId="46" fillId="6" borderId="9" xfId="1" applyNumberFormat="1" applyFont="1" applyFill="1" applyBorder="1" applyAlignment="1">
      <alignment horizontal="center" vertical="top" wrapText="1"/>
    </xf>
    <xf numFmtId="0" fontId="48" fillId="7" borderId="5" xfId="1" applyFont="1" applyFill="1" applyBorder="1" applyAlignment="1">
      <alignment horizontal="center" vertical="center" wrapText="1"/>
    </xf>
    <xf numFmtId="2" fontId="46" fillId="6" borderId="9" xfId="1" applyNumberFormat="1" applyFont="1" applyFill="1" applyBorder="1" applyAlignment="1">
      <alignment horizontal="center" vertical="center" wrapText="1"/>
    </xf>
    <xf numFmtId="0" fontId="48" fillId="7" borderId="13" xfId="1" applyFont="1" applyFill="1" applyBorder="1" applyAlignment="1">
      <alignment horizontal="center" vertical="center" wrapText="1"/>
    </xf>
    <xf numFmtId="2" fontId="46" fillId="6" borderId="12" xfId="1" applyNumberFormat="1" applyFont="1" applyFill="1" applyBorder="1" applyAlignment="1">
      <alignment horizontal="center" vertical="center" wrapText="1"/>
    </xf>
    <xf numFmtId="2" fontId="46" fillId="7" borderId="10" xfId="1" applyNumberFormat="1" applyFont="1" applyFill="1" applyBorder="1" applyAlignment="1">
      <alignment horizontal="center" wrapText="1"/>
    </xf>
    <xf numFmtId="2" fontId="46" fillId="7" borderId="9" xfId="1" applyNumberFormat="1" applyFont="1" applyFill="1" applyBorder="1" applyAlignment="1">
      <alignment horizontal="center" wrapText="1"/>
    </xf>
    <xf numFmtId="2" fontId="46" fillId="7" borderId="12" xfId="1" applyNumberFormat="1" applyFont="1" applyFill="1" applyBorder="1" applyAlignment="1">
      <alignment horizontal="center" vertical="center" wrapText="1"/>
    </xf>
    <xf numFmtId="2" fontId="46" fillId="7" borderId="9" xfId="1" applyNumberFormat="1" applyFont="1" applyFill="1" applyBorder="1" applyAlignment="1">
      <alignment horizontal="center" vertical="center" wrapText="1"/>
    </xf>
    <xf numFmtId="0" fontId="48" fillId="7" borderId="13" xfId="1" applyFont="1" applyFill="1" applyBorder="1" applyAlignment="1">
      <alignment horizontal="center" wrapText="1"/>
    </xf>
    <xf numFmtId="2" fontId="46" fillId="7" borderId="12" xfId="1" applyNumberFormat="1" applyFont="1" applyFill="1" applyBorder="1" applyAlignment="1">
      <alignment horizontal="center" wrapText="1"/>
    </xf>
    <xf numFmtId="0" fontId="46" fillId="0" borderId="0" xfId="0" applyFont="1"/>
    <xf numFmtId="0" fontId="46" fillId="0" borderId="0" xfId="0" applyFont="1" applyAlignment="1">
      <alignment horizontal="center"/>
    </xf>
    <xf numFmtId="0" fontId="46" fillId="0" borderId="25" xfId="0" applyFont="1" applyBorder="1"/>
    <xf numFmtId="0" fontId="47" fillId="25" borderId="0" xfId="0" applyNumberFormat="1" applyFont="1" applyFill="1" applyBorder="1" applyAlignment="1">
      <alignment horizontal="center"/>
    </xf>
    <xf numFmtId="2" fontId="46" fillId="6" borderId="4" xfId="11" applyNumberFormat="1" applyFont="1" applyFill="1" applyBorder="1" applyAlignment="1">
      <alignment horizontal="center" vertical="center"/>
    </xf>
    <xf numFmtId="2" fontId="46" fillId="6" borderId="10" xfId="11" applyNumberFormat="1" applyFont="1" applyFill="1" applyBorder="1" applyAlignment="1">
      <alignment horizontal="center"/>
    </xf>
    <xf numFmtId="2" fontId="46" fillId="6" borderId="5" xfId="11" applyNumberFormat="1" applyFont="1" applyFill="1" applyBorder="1" applyAlignment="1">
      <alignment horizontal="center" vertical="center"/>
    </xf>
    <xf numFmtId="2" fontId="46" fillId="6" borderId="9" xfId="11" applyNumberFormat="1" applyFont="1" applyFill="1" applyBorder="1" applyAlignment="1">
      <alignment horizontal="center"/>
    </xf>
    <xf numFmtId="2" fontId="46" fillId="6" borderId="9" xfId="11" applyNumberFormat="1" applyFont="1" applyFill="1" applyBorder="1" applyAlignment="1" applyProtection="1">
      <alignment horizontal="center" vertical="center"/>
      <protection locked="0"/>
    </xf>
    <xf numFmtId="2" fontId="46" fillId="6" borderId="13" xfId="11" applyNumberFormat="1" applyFont="1" applyFill="1" applyBorder="1" applyAlignment="1">
      <alignment horizontal="center" vertical="center"/>
    </xf>
    <xf numFmtId="2" fontId="46" fillId="6" borderId="12" xfId="11" applyNumberFormat="1" applyFont="1" applyFill="1" applyBorder="1" applyAlignment="1" applyProtection="1">
      <alignment horizontal="center" vertical="center"/>
      <protection locked="0"/>
    </xf>
    <xf numFmtId="2" fontId="46" fillId="6" borderId="3" xfId="11" applyNumberFormat="1" applyFont="1" applyFill="1" applyBorder="1" applyAlignment="1">
      <alignment horizontal="center" vertical="center"/>
    </xf>
    <xf numFmtId="2" fontId="46" fillId="6" borderId="24" xfId="11" applyNumberFormat="1" applyFont="1" applyFill="1" applyBorder="1" applyAlignment="1" applyProtection="1">
      <alignment horizontal="center" vertical="center"/>
      <protection locked="0"/>
    </xf>
    <xf numFmtId="2" fontId="46" fillId="6" borderId="11" xfId="11" applyNumberFormat="1" applyFont="1" applyFill="1" applyBorder="1" applyAlignment="1" applyProtection="1">
      <alignment horizontal="center" vertical="center"/>
      <protection locked="0"/>
    </xf>
    <xf numFmtId="2" fontId="46" fillId="6" borderId="10" xfId="11" applyNumberFormat="1" applyFont="1" applyFill="1" applyBorder="1" applyAlignment="1" applyProtection="1">
      <alignment horizontal="center" vertical="center"/>
      <protection locked="0"/>
    </xf>
    <xf numFmtId="2" fontId="46" fillId="6" borderId="16" xfId="11" applyNumberFormat="1" applyFont="1" applyFill="1" applyBorder="1" applyAlignment="1">
      <alignment horizontal="center" vertical="center"/>
    </xf>
    <xf numFmtId="2" fontId="46" fillId="6" borderId="48" xfId="11" applyNumberFormat="1" applyFont="1" applyFill="1" applyBorder="1" applyAlignment="1" applyProtection="1">
      <alignment horizontal="center" vertical="center"/>
      <protection locked="0"/>
    </xf>
    <xf numFmtId="2" fontId="48" fillId="6" borderId="25" xfId="1" applyNumberFormat="1" applyFont="1" applyFill="1" applyBorder="1" applyAlignment="1">
      <alignment horizontal="center"/>
    </xf>
    <xf numFmtId="2" fontId="47" fillId="25" borderId="0" xfId="11" applyNumberFormat="1" applyFont="1" applyFill="1" applyBorder="1" applyAlignment="1">
      <alignment horizontal="center" vertical="center"/>
    </xf>
    <xf numFmtId="2" fontId="47" fillId="25" borderId="0" xfId="11" applyNumberFormat="1" applyFont="1" applyFill="1" applyBorder="1" applyAlignment="1" applyProtection="1">
      <alignment horizontal="center" vertical="center"/>
      <protection locked="0"/>
    </xf>
    <xf numFmtId="2" fontId="47" fillId="25" borderId="0" xfId="1" applyNumberFormat="1" applyFont="1" applyFill="1" applyBorder="1" applyAlignment="1">
      <alignment horizontal="center"/>
    </xf>
    <xf numFmtId="2" fontId="46" fillId="6" borderId="10" xfId="11" applyNumberFormat="1" applyFont="1" applyFill="1" applyBorder="1" applyAlignment="1">
      <alignment horizontal="center" vertical="center"/>
    </xf>
    <xf numFmtId="2" fontId="46" fillId="6" borderId="49" xfId="11" applyNumberFormat="1" applyFont="1" applyFill="1" applyBorder="1" applyAlignment="1" applyProtection="1">
      <alignment horizontal="center" vertical="center"/>
      <protection locked="0"/>
    </xf>
    <xf numFmtId="2" fontId="46" fillId="6" borderId="15" xfId="11" applyNumberFormat="1" applyFont="1" applyFill="1" applyBorder="1" applyAlignment="1">
      <alignment horizontal="center" vertical="center"/>
    </xf>
    <xf numFmtId="0" fontId="46" fillId="29" borderId="0" xfId="0" applyFont="1" applyFill="1" applyBorder="1" applyAlignment="1">
      <alignment horizontal="center"/>
    </xf>
    <xf numFmtId="3" fontId="46" fillId="29" borderId="0" xfId="0" applyNumberFormat="1" applyFont="1" applyFill="1" applyBorder="1" applyAlignment="1">
      <alignment horizontal="center"/>
    </xf>
    <xf numFmtId="2" fontId="46" fillId="29" borderId="0" xfId="1" applyNumberFormat="1" applyFont="1" applyFill="1" applyBorder="1" applyAlignment="1">
      <alignment horizontal="center" vertical="center"/>
    </xf>
    <xf numFmtId="0" fontId="46" fillId="29" borderId="0" xfId="1" applyNumberFormat="1" applyFont="1" applyFill="1" applyBorder="1" applyAlignment="1">
      <alignment horizontal="center" vertical="center"/>
    </xf>
    <xf numFmtId="0" fontId="46" fillId="29" borderId="0" xfId="0" applyFont="1" applyFill="1"/>
    <xf numFmtId="0" fontId="46" fillId="29" borderId="0" xfId="0" applyNumberFormat="1" applyFont="1" applyFill="1"/>
    <xf numFmtId="0" fontId="46" fillId="0" borderId="17" xfId="0" applyFont="1" applyBorder="1" applyAlignment="1">
      <alignment horizontal="center"/>
    </xf>
    <xf numFmtId="0" fontId="46" fillId="0" borderId="6" xfId="0" applyFont="1" applyBorder="1"/>
    <xf numFmtId="4" fontId="46" fillId="0" borderId="34" xfId="6" applyNumberFormat="1" applyFont="1" applyBorder="1" applyAlignment="1">
      <alignment horizontal="center" vertical="top"/>
    </xf>
    <xf numFmtId="4" fontId="46" fillId="0" borderId="6" xfId="6" applyNumberFormat="1" applyFont="1" applyBorder="1" applyAlignment="1">
      <alignment horizontal="center" vertical="top"/>
    </xf>
    <xf numFmtId="0" fontId="46" fillId="0" borderId="6" xfId="0" applyFont="1" applyBorder="1" applyAlignment="1">
      <alignment horizontal="center"/>
    </xf>
    <xf numFmtId="0" fontId="46" fillId="6" borderId="4" xfId="1" applyFont="1" applyFill="1" applyBorder="1" applyAlignment="1">
      <alignment horizontal="center" vertical="center"/>
    </xf>
    <xf numFmtId="2" fontId="46" fillId="6" borderId="20" xfId="1" applyNumberFormat="1" applyFont="1" applyFill="1" applyBorder="1" applyAlignment="1">
      <alignment horizontal="center"/>
    </xf>
    <xf numFmtId="0" fontId="46" fillId="6" borderId="5" xfId="1" applyFont="1" applyFill="1" applyBorder="1" applyAlignment="1">
      <alignment horizontal="center" vertical="center"/>
    </xf>
    <xf numFmtId="2" fontId="46" fillId="6" borderId="17" xfId="1" applyNumberFormat="1" applyFont="1" applyFill="1" applyBorder="1" applyAlignment="1">
      <alignment horizontal="center"/>
    </xf>
    <xf numFmtId="0" fontId="46" fillId="6" borderId="13" xfId="1" applyFont="1" applyFill="1" applyBorder="1" applyAlignment="1">
      <alignment horizontal="center" vertical="center"/>
    </xf>
    <xf numFmtId="2" fontId="46" fillId="6" borderId="18" xfId="1" applyNumberFormat="1" applyFont="1" applyFill="1" applyBorder="1" applyAlignment="1">
      <alignment horizontal="center"/>
    </xf>
    <xf numFmtId="0" fontId="46" fillId="6" borderId="16" xfId="1" applyFont="1" applyFill="1" applyBorder="1" applyAlignment="1">
      <alignment horizontal="center" vertical="center"/>
    </xf>
    <xf numFmtId="2" fontId="46" fillId="6" borderId="21" xfId="1" applyNumberFormat="1" applyFont="1" applyFill="1" applyBorder="1" applyAlignment="1">
      <alignment horizontal="center"/>
    </xf>
    <xf numFmtId="0" fontId="47" fillId="25" borderId="0" xfId="1" applyFont="1" applyFill="1" applyBorder="1" applyAlignment="1">
      <alignment horizontal="center" vertical="center"/>
    </xf>
    <xf numFmtId="0" fontId="46" fillId="6" borderId="4" xfId="0" applyFont="1" applyFill="1" applyBorder="1" applyAlignment="1">
      <alignment horizontal="center"/>
    </xf>
    <xf numFmtId="2" fontId="46" fillId="0" borderId="49" xfId="0" applyNumberFormat="1" applyFont="1" applyFill="1" applyBorder="1" applyAlignment="1">
      <alignment horizontal="center"/>
    </xf>
    <xf numFmtId="0" fontId="46" fillId="6" borderId="5" xfId="0" applyFont="1" applyFill="1" applyBorder="1" applyAlignment="1">
      <alignment horizontal="center"/>
    </xf>
    <xf numFmtId="2" fontId="46" fillId="0" borderId="17" xfId="0" applyNumberFormat="1" applyFont="1" applyFill="1" applyBorder="1" applyAlignment="1">
      <alignment horizontal="center"/>
    </xf>
    <xf numFmtId="0" fontId="46" fillId="6" borderId="13" xfId="0" applyFont="1" applyFill="1" applyBorder="1" applyAlignment="1">
      <alignment horizontal="center"/>
    </xf>
    <xf numFmtId="2" fontId="46" fillId="0" borderId="35" xfId="0" applyNumberFormat="1" applyFont="1" applyFill="1" applyBorder="1" applyAlignment="1">
      <alignment horizontal="center"/>
    </xf>
    <xf numFmtId="0" fontId="46" fillId="6" borderId="16" xfId="0" applyFont="1" applyFill="1" applyBorder="1" applyAlignment="1">
      <alignment horizontal="center"/>
    </xf>
    <xf numFmtId="2" fontId="46" fillId="0" borderId="21" xfId="0" applyNumberFormat="1" applyFont="1" applyFill="1" applyBorder="1" applyAlignment="1">
      <alignment horizontal="center"/>
    </xf>
    <xf numFmtId="2" fontId="47" fillId="25" borderId="0" xfId="0" applyNumberFormat="1" applyFont="1" applyFill="1" applyBorder="1" applyAlignment="1">
      <alignment horizontal="center"/>
    </xf>
    <xf numFmtId="2" fontId="46" fillId="0" borderId="20" xfId="0" applyNumberFormat="1" applyFont="1" applyFill="1" applyBorder="1" applyAlignment="1">
      <alignment horizontal="center"/>
    </xf>
    <xf numFmtId="2" fontId="46" fillId="0" borderId="19" xfId="0" applyNumberFormat="1" applyFont="1" applyFill="1" applyBorder="1" applyAlignment="1">
      <alignment horizontal="center"/>
    </xf>
    <xf numFmtId="2" fontId="46" fillId="0" borderId="18" xfId="0" applyNumberFormat="1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8" fillId="4" borderId="4" xfId="9" applyFont="1" applyFill="1" applyBorder="1" applyAlignment="1">
      <alignment horizontal="center" wrapText="1"/>
    </xf>
    <xf numFmtId="2" fontId="46" fillId="6" borderId="10" xfId="8" applyNumberFormat="1" applyFont="1" applyFill="1" applyBorder="1" applyAlignment="1">
      <alignment horizontal="center"/>
    </xf>
    <xf numFmtId="0" fontId="48" fillId="4" borderId="5" xfId="9" applyFont="1" applyFill="1" applyBorder="1" applyAlignment="1">
      <alignment horizontal="center" wrapText="1"/>
    </xf>
    <xf numFmtId="2" fontId="46" fillId="6" borderId="9" xfId="8" applyNumberFormat="1" applyFont="1" applyFill="1" applyBorder="1" applyAlignment="1">
      <alignment horizontal="center"/>
    </xf>
    <xf numFmtId="0" fontId="48" fillId="4" borderId="13" xfId="9" applyFont="1" applyFill="1" applyBorder="1" applyAlignment="1">
      <alignment horizontal="center" vertical="center" wrapText="1"/>
    </xf>
    <xf numFmtId="2" fontId="46" fillId="6" borderId="12" xfId="8" applyNumberFormat="1" applyFont="1" applyFill="1" applyBorder="1" applyAlignment="1">
      <alignment horizontal="center"/>
    </xf>
    <xf numFmtId="0" fontId="48" fillId="4" borderId="3" xfId="9" applyFont="1" applyFill="1" applyBorder="1" applyAlignment="1">
      <alignment horizontal="center" wrapText="1"/>
    </xf>
    <xf numFmtId="2" fontId="46" fillId="6" borderId="24" xfId="8" applyNumberFormat="1" applyFont="1" applyFill="1" applyBorder="1" applyAlignment="1">
      <alignment horizontal="center"/>
    </xf>
    <xf numFmtId="0" fontId="48" fillId="4" borderId="4" xfId="10" applyFont="1" applyFill="1" applyBorder="1" applyAlignment="1">
      <alignment horizontal="center" wrapText="1"/>
    </xf>
    <xf numFmtId="0" fontId="48" fillId="4" borderId="5" xfId="10" applyFont="1" applyFill="1" applyBorder="1" applyAlignment="1">
      <alignment horizontal="center" wrapText="1"/>
    </xf>
    <xf numFmtId="0" fontId="48" fillId="4" borderId="13" xfId="10" applyFont="1" applyFill="1" applyBorder="1" applyAlignment="1">
      <alignment horizontal="center" vertical="center" wrapText="1"/>
    </xf>
    <xf numFmtId="0" fontId="48" fillId="4" borderId="15" xfId="10" applyFont="1" applyFill="1" applyBorder="1" applyAlignment="1">
      <alignment horizontal="center" wrapText="1"/>
    </xf>
    <xf numFmtId="2" fontId="46" fillId="6" borderId="11" xfId="8" applyNumberFormat="1" applyFont="1" applyFill="1" applyBorder="1" applyAlignment="1">
      <alignment horizontal="center"/>
    </xf>
    <xf numFmtId="0" fontId="48" fillId="4" borderId="3" xfId="10" applyFont="1" applyFill="1" applyBorder="1" applyAlignment="1">
      <alignment horizontal="center" wrapText="1"/>
    </xf>
    <xf numFmtId="0" fontId="46" fillId="0" borderId="0" xfId="0" applyFont="1" applyBorder="1"/>
    <xf numFmtId="0" fontId="46" fillId="0" borderId="0" xfId="0" applyFont="1" applyBorder="1" applyAlignment="1">
      <alignment horizontal="center"/>
    </xf>
    <xf numFmtId="2" fontId="48" fillId="6" borderId="34" xfId="1" applyNumberFormat="1" applyFont="1" applyFill="1" applyBorder="1" applyAlignment="1">
      <alignment horizontal="center"/>
    </xf>
    <xf numFmtId="0" fontId="48" fillId="4" borderId="4" xfId="10" applyFont="1" applyFill="1" applyBorder="1" applyAlignment="1">
      <alignment horizontal="center" vertical="center" wrapText="1"/>
    </xf>
    <xf numFmtId="2" fontId="46" fillId="4" borderId="20" xfId="10" applyNumberFormat="1" applyFont="1" applyFill="1" applyBorder="1" applyAlignment="1">
      <alignment horizontal="center" vertical="center" wrapText="1"/>
    </xf>
    <xf numFmtId="2" fontId="48" fillId="6" borderId="49" xfId="1" applyNumberFormat="1" applyFont="1" applyFill="1" applyBorder="1" applyAlignment="1">
      <alignment horizontal="center" vertical="center"/>
    </xf>
    <xf numFmtId="0" fontId="48" fillId="4" borderId="5" xfId="10" applyFont="1" applyFill="1" applyBorder="1" applyAlignment="1">
      <alignment horizontal="center" vertical="center" wrapText="1"/>
    </xf>
    <xf numFmtId="2" fontId="46" fillId="4" borderId="17" xfId="10" applyNumberFormat="1" applyFont="1" applyFill="1" applyBorder="1" applyAlignment="1">
      <alignment horizontal="center" vertical="center" wrapText="1"/>
    </xf>
    <xf numFmtId="2" fontId="48" fillId="6" borderId="6" xfId="1" applyNumberFormat="1" applyFont="1" applyFill="1" applyBorder="1" applyAlignment="1">
      <alignment horizontal="center" vertical="center"/>
    </xf>
    <xf numFmtId="2" fontId="46" fillId="4" borderId="18" xfId="10" applyNumberFormat="1" applyFont="1" applyFill="1" applyBorder="1" applyAlignment="1">
      <alignment horizontal="center" vertical="center" wrapText="1"/>
    </xf>
    <xf numFmtId="0" fontId="48" fillId="4" borderId="16" xfId="10" applyFont="1" applyFill="1" applyBorder="1" applyAlignment="1">
      <alignment horizontal="center" vertical="center" wrapText="1"/>
    </xf>
    <xf numFmtId="2" fontId="46" fillId="4" borderId="48" xfId="10" applyNumberFormat="1" applyFont="1" applyFill="1" applyBorder="1" applyAlignment="1">
      <alignment horizontal="center" vertical="center" wrapText="1"/>
    </xf>
    <xf numFmtId="2" fontId="48" fillId="6" borderId="25" xfId="1" applyNumberFormat="1" applyFont="1" applyFill="1" applyBorder="1" applyAlignment="1">
      <alignment horizontal="center" vertical="center"/>
    </xf>
    <xf numFmtId="0" fontId="47" fillId="27" borderId="0" xfId="10" applyFont="1" applyFill="1" applyBorder="1" applyAlignment="1">
      <alignment horizontal="center" vertical="center" wrapText="1"/>
    </xf>
    <xf numFmtId="2" fontId="47" fillId="27" borderId="0" xfId="10" applyNumberFormat="1" applyFont="1" applyFill="1" applyBorder="1" applyAlignment="1">
      <alignment horizontal="center" vertical="center" wrapText="1"/>
    </xf>
    <xf numFmtId="2" fontId="47" fillId="25" borderId="0" xfId="1" applyNumberFormat="1" applyFont="1" applyFill="1" applyBorder="1" applyAlignment="1">
      <alignment horizontal="center" vertical="center"/>
    </xf>
    <xf numFmtId="2" fontId="46" fillId="6" borderId="10" xfId="1" applyNumberFormat="1" applyFont="1" applyFill="1" applyBorder="1" applyAlignment="1">
      <alignment horizontal="center" vertical="center"/>
    </xf>
    <xf numFmtId="2" fontId="46" fillId="6" borderId="9" xfId="1" applyNumberFormat="1" applyFont="1" applyFill="1" applyBorder="1" applyAlignment="1">
      <alignment horizontal="center" vertical="center"/>
    </xf>
    <xf numFmtId="2" fontId="46" fillId="6" borderId="12" xfId="1" applyNumberFormat="1" applyFont="1" applyFill="1" applyBorder="1" applyAlignment="1">
      <alignment horizontal="center" vertical="center"/>
    </xf>
    <xf numFmtId="2" fontId="46" fillId="6" borderId="7" xfId="1" applyNumberFormat="1" applyFont="1" applyFill="1" applyBorder="1" applyAlignment="1">
      <alignment horizontal="center" vertical="center"/>
    </xf>
    <xf numFmtId="0" fontId="48" fillId="4" borderId="15" xfId="10" applyFont="1" applyFill="1" applyBorder="1" applyAlignment="1">
      <alignment horizontal="center" vertical="center" wrapText="1"/>
    </xf>
    <xf numFmtId="2" fontId="46" fillId="6" borderId="11" xfId="1" applyNumberFormat="1" applyFont="1" applyFill="1" applyBorder="1" applyAlignment="1">
      <alignment horizontal="center" vertical="center"/>
    </xf>
    <xf numFmtId="0" fontId="46" fillId="6" borderId="4" xfId="0" applyFont="1" applyFill="1" applyBorder="1" applyAlignment="1">
      <alignment horizontal="center" vertical="center"/>
    </xf>
    <xf numFmtId="2" fontId="46" fillId="0" borderId="10" xfId="0" applyNumberFormat="1" applyFont="1" applyFill="1" applyBorder="1" applyAlignment="1">
      <alignment horizontal="center" vertical="center"/>
    </xf>
    <xf numFmtId="0" fontId="46" fillId="6" borderId="5" xfId="0" applyFont="1" applyFill="1" applyBorder="1" applyAlignment="1">
      <alignment horizontal="center" vertical="center"/>
    </xf>
    <xf numFmtId="2" fontId="46" fillId="0" borderId="9" xfId="0" applyNumberFormat="1" applyFont="1" applyFill="1" applyBorder="1" applyAlignment="1">
      <alignment horizontal="center" vertical="center"/>
    </xf>
    <xf numFmtId="2" fontId="46" fillId="6" borderId="9" xfId="0" applyNumberFormat="1" applyFont="1" applyFill="1" applyBorder="1" applyAlignment="1">
      <alignment horizontal="center" vertical="center"/>
    </xf>
    <xf numFmtId="0" fontId="46" fillId="6" borderId="13" xfId="0" applyFont="1" applyFill="1" applyBorder="1" applyAlignment="1">
      <alignment horizontal="center" vertical="center"/>
    </xf>
    <xf numFmtId="2" fontId="46" fillId="0" borderId="12" xfId="0" applyNumberFormat="1" applyFont="1" applyFill="1" applyBorder="1" applyAlignment="1">
      <alignment horizontal="center" vertical="center"/>
    </xf>
    <xf numFmtId="0" fontId="46" fillId="6" borderId="16" xfId="0" applyFont="1" applyFill="1" applyBorder="1" applyAlignment="1">
      <alignment horizontal="center" vertical="center"/>
    </xf>
    <xf numFmtId="2" fontId="46" fillId="0" borderId="0" xfId="0" applyNumberFormat="1" applyFont="1" applyFill="1" applyBorder="1" applyAlignment="1">
      <alignment horizontal="center" vertical="center"/>
    </xf>
    <xf numFmtId="0" fontId="47" fillId="25" borderId="0" xfId="0" applyFont="1" applyFill="1" applyBorder="1" applyAlignment="1">
      <alignment horizontal="center" vertical="center"/>
    </xf>
    <xf numFmtId="2" fontId="47" fillId="25" borderId="0" xfId="0" applyNumberFormat="1" applyFont="1" applyFill="1" applyBorder="1" applyAlignment="1">
      <alignment horizontal="center" vertical="center"/>
    </xf>
    <xf numFmtId="3" fontId="46" fillId="6" borderId="29" xfId="0" applyNumberFormat="1" applyFont="1" applyFill="1" applyBorder="1" applyAlignment="1">
      <alignment horizontal="center"/>
    </xf>
    <xf numFmtId="2" fontId="46" fillId="0" borderId="49" xfId="1" applyNumberFormat="1" applyFont="1" applyFill="1" applyBorder="1" applyAlignment="1">
      <alignment horizontal="center" vertical="center"/>
    </xf>
    <xf numFmtId="0" fontId="46" fillId="0" borderId="49" xfId="1" applyNumberFormat="1" applyFont="1" applyFill="1" applyBorder="1" applyAlignment="1">
      <alignment horizontal="center" vertical="center"/>
    </xf>
    <xf numFmtId="3" fontId="46" fillId="0" borderId="22" xfId="0" applyNumberFormat="1" applyFont="1" applyFill="1" applyBorder="1" applyAlignment="1">
      <alignment horizontal="center"/>
    </xf>
    <xf numFmtId="2" fontId="46" fillId="0" borderId="6" xfId="1" applyNumberFormat="1" applyFont="1" applyFill="1" applyBorder="1" applyAlignment="1">
      <alignment horizontal="center" vertical="center"/>
    </xf>
    <xf numFmtId="0" fontId="46" fillId="0" borderId="45" xfId="1" applyNumberFormat="1" applyFont="1" applyFill="1" applyBorder="1" applyAlignment="1">
      <alignment horizontal="center" vertical="center"/>
    </xf>
    <xf numFmtId="3" fontId="46" fillId="6" borderId="22" xfId="0" applyNumberFormat="1" applyFont="1" applyFill="1" applyBorder="1" applyAlignment="1">
      <alignment horizontal="center"/>
    </xf>
    <xf numFmtId="3" fontId="46" fillId="0" borderId="23" xfId="0" applyNumberFormat="1" applyFont="1" applyFill="1" applyBorder="1" applyAlignment="1">
      <alignment horizontal="center"/>
    </xf>
    <xf numFmtId="2" fontId="46" fillId="0" borderId="35" xfId="1" applyNumberFormat="1" applyFont="1" applyFill="1" applyBorder="1" applyAlignment="1">
      <alignment horizontal="center" vertical="center"/>
    </xf>
    <xf numFmtId="0" fontId="46" fillId="0" borderId="0" xfId="0" applyNumberFormat="1" applyFont="1"/>
    <xf numFmtId="2" fontId="46" fillId="6" borderId="12" xfId="11" applyNumberFormat="1" applyFont="1" applyFill="1" applyBorder="1" applyAlignment="1">
      <alignment horizontal="center"/>
    </xf>
    <xf numFmtId="0" fontId="46" fillId="0" borderId="7" xfId="0" applyFont="1" applyBorder="1"/>
    <xf numFmtId="0" fontId="46" fillId="0" borderId="7" xfId="0" applyFont="1" applyBorder="1" applyAlignment="1">
      <alignment horizontal="center"/>
    </xf>
    <xf numFmtId="0" fontId="46" fillId="0" borderId="25" xfId="0" applyFont="1" applyBorder="1" applyAlignment="1">
      <alignment horizontal="center"/>
    </xf>
    <xf numFmtId="0" fontId="46" fillId="6" borderId="10" xfId="1" applyFont="1" applyFill="1" applyBorder="1" applyAlignment="1">
      <alignment horizontal="center" vertical="center"/>
    </xf>
    <xf numFmtId="0" fontId="46" fillId="6" borderId="9" xfId="1" applyFont="1" applyFill="1" applyBorder="1" applyAlignment="1">
      <alignment horizontal="center" vertical="center"/>
    </xf>
    <xf numFmtId="0" fontId="46" fillId="6" borderId="12" xfId="1" applyFont="1" applyFill="1" applyBorder="1" applyAlignment="1">
      <alignment horizontal="center" vertical="center"/>
    </xf>
    <xf numFmtId="0" fontId="46" fillId="6" borderId="11" xfId="1" applyFont="1" applyFill="1" applyBorder="1" applyAlignment="1">
      <alignment horizontal="center" vertical="center"/>
    </xf>
    <xf numFmtId="0" fontId="46" fillId="6" borderId="14" xfId="1" applyFont="1" applyFill="1" applyBorder="1" applyAlignment="1">
      <alignment horizontal="center" vertical="center"/>
    </xf>
    <xf numFmtId="0" fontId="46" fillId="6" borderId="7" xfId="1" applyFont="1" applyFill="1" applyBorder="1" applyAlignment="1">
      <alignment horizontal="center" vertical="center"/>
    </xf>
    <xf numFmtId="0" fontId="46" fillId="6" borderId="24" xfId="1" applyFont="1" applyFill="1" applyBorder="1" applyAlignment="1">
      <alignment horizontal="center"/>
    </xf>
    <xf numFmtId="2" fontId="46" fillId="6" borderId="24" xfId="1" applyNumberFormat="1" applyFont="1" applyFill="1" applyBorder="1" applyAlignment="1">
      <alignment horizontal="center"/>
    </xf>
    <xf numFmtId="0" fontId="46" fillId="6" borderId="9" xfId="1" applyFont="1" applyFill="1" applyBorder="1" applyAlignment="1">
      <alignment horizontal="center"/>
    </xf>
    <xf numFmtId="2" fontId="46" fillId="6" borderId="9" xfId="1" applyNumberFormat="1" applyFont="1" applyFill="1" applyBorder="1" applyAlignment="1">
      <alignment horizontal="center"/>
    </xf>
    <xf numFmtId="0" fontId="46" fillId="6" borderId="10" xfId="1" applyFont="1" applyFill="1" applyBorder="1" applyAlignment="1">
      <alignment horizontal="center"/>
    </xf>
    <xf numFmtId="2" fontId="46" fillId="6" borderId="10" xfId="1" applyNumberFormat="1" applyFont="1" applyFill="1" applyBorder="1" applyAlignment="1">
      <alignment horizontal="center"/>
    </xf>
    <xf numFmtId="0" fontId="46" fillId="6" borderId="8" xfId="1" applyFont="1" applyFill="1" applyBorder="1" applyAlignment="1">
      <alignment horizontal="center"/>
    </xf>
    <xf numFmtId="2" fontId="46" fillId="6" borderId="8" xfId="1" applyNumberFormat="1" applyFont="1" applyFill="1" applyBorder="1" applyAlignment="1">
      <alignment horizontal="center"/>
    </xf>
    <xf numFmtId="0" fontId="48" fillId="6" borderId="10" xfId="1" applyFont="1" applyFill="1" applyBorder="1" applyAlignment="1" applyProtection="1">
      <alignment horizontal="center" vertical="center"/>
      <protection locked="0"/>
    </xf>
    <xf numFmtId="2" fontId="46" fillId="6" borderId="10" xfId="1" applyNumberFormat="1" applyFont="1" applyFill="1" applyBorder="1" applyAlignment="1" applyProtection="1">
      <alignment horizontal="center" vertical="center"/>
      <protection locked="0"/>
    </xf>
    <xf numFmtId="0" fontId="48" fillId="6" borderId="9" xfId="1" applyFont="1" applyFill="1" applyBorder="1" applyAlignment="1" applyProtection="1">
      <alignment horizontal="center" vertical="center"/>
      <protection locked="0"/>
    </xf>
    <xf numFmtId="2" fontId="46" fillId="6" borderId="9" xfId="1" applyNumberFormat="1" applyFont="1" applyFill="1" applyBorder="1" applyAlignment="1" applyProtection="1">
      <alignment horizontal="center" vertical="center"/>
      <protection locked="0"/>
    </xf>
    <xf numFmtId="0" fontId="48" fillId="6" borderId="11" xfId="1" applyFont="1" applyFill="1" applyBorder="1" applyAlignment="1" applyProtection="1">
      <alignment horizontal="center" vertical="center"/>
      <protection locked="0"/>
    </xf>
    <xf numFmtId="2" fontId="46" fillId="6" borderId="11" xfId="1" applyNumberFormat="1" applyFont="1" applyFill="1" applyBorder="1" applyAlignment="1" applyProtection="1">
      <alignment horizontal="center" vertical="center"/>
      <protection locked="0"/>
    </xf>
    <xf numFmtId="0" fontId="47" fillId="25" borderId="0" xfId="1" applyFont="1" applyFill="1" applyBorder="1" applyAlignment="1" applyProtection="1">
      <alignment horizontal="center" vertical="center"/>
      <protection locked="0"/>
    </xf>
    <xf numFmtId="2" fontId="47" fillId="25" borderId="0" xfId="1" applyNumberFormat="1" applyFont="1" applyFill="1" applyBorder="1" applyAlignment="1" applyProtection="1">
      <alignment horizontal="center" vertical="center"/>
      <protection locked="0"/>
    </xf>
    <xf numFmtId="2" fontId="46" fillId="6" borderId="10" xfId="1" applyNumberFormat="1" applyFont="1" applyFill="1" applyBorder="1" applyAlignment="1" applyProtection="1">
      <alignment horizontal="center"/>
      <protection locked="0"/>
    </xf>
    <xf numFmtId="2" fontId="46" fillId="6" borderId="9" xfId="1" applyNumberFormat="1" applyFont="1" applyFill="1" applyBorder="1" applyAlignment="1" applyProtection="1">
      <alignment horizontal="center"/>
      <protection locked="0"/>
    </xf>
    <xf numFmtId="0" fontId="48" fillId="6" borderId="12" xfId="1" applyFont="1" applyFill="1" applyBorder="1" applyAlignment="1" applyProtection="1">
      <alignment horizontal="center" vertical="center"/>
      <protection locked="0"/>
    </xf>
    <xf numFmtId="2" fontId="46" fillId="6" borderId="12" xfId="1" applyNumberFormat="1" applyFont="1" applyFill="1" applyBorder="1" applyAlignment="1" applyProtection="1">
      <alignment horizontal="center"/>
      <protection locked="0"/>
    </xf>
    <xf numFmtId="0" fontId="48" fillId="6" borderId="7" xfId="1" applyFont="1" applyFill="1" applyBorder="1" applyAlignment="1" applyProtection="1">
      <alignment horizontal="center" vertical="center"/>
      <protection locked="0"/>
    </xf>
    <xf numFmtId="2" fontId="46" fillId="6" borderId="7" xfId="1" applyNumberFormat="1" applyFont="1" applyFill="1" applyBorder="1" applyAlignment="1" applyProtection="1">
      <alignment horizontal="center"/>
      <protection locked="0"/>
    </xf>
    <xf numFmtId="2" fontId="48" fillId="0" borderId="25" xfId="1" applyNumberFormat="1" applyFont="1" applyFill="1" applyBorder="1" applyAlignment="1">
      <alignment horizontal="center"/>
    </xf>
    <xf numFmtId="2" fontId="47" fillId="25" borderId="0" xfId="1" applyNumberFormat="1" applyFont="1" applyFill="1" applyBorder="1" applyAlignment="1" applyProtection="1">
      <alignment horizontal="center"/>
      <protection locked="0"/>
    </xf>
    <xf numFmtId="0" fontId="48" fillId="6" borderId="10" xfId="1" applyFont="1" applyFill="1" applyBorder="1" applyAlignment="1">
      <alignment horizontal="center" vertical="center"/>
    </xf>
    <xf numFmtId="2" fontId="46" fillId="0" borderId="10" xfId="1" applyNumberFormat="1" applyFont="1" applyBorder="1" applyAlignment="1">
      <alignment horizontal="center" vertical="top"/>
    </xf>
    <xf numFmtId="2" fontId="48" fillId="0" borderId="49" xfId="1" applyNumberFormat="1" applyFont="1" applyFill="1" applyBorder="1" applyAlignment="1">
      <alignment horizontal="center"/>
    </xf>
    <xf numFmtId="2" fontId="46" fillId="0" borderId="9" xfId="1" applyNumberFormat="1" applyFont="1" applyBorder="1" applyAlignment="1">
      <alignment horizontal="center" vertical="top"/>
    </xf>
    <xf numFmtId="2" fontId="48" fillId="0" borderId="6" xfId="1" applyNumberFormat="1" applyFont="1" applyFill="1" applyBorder="1" applyAlignment="1">
      <alignment horizontal="center"/>
    </xf>
    <xf numFmtId="2" fontId="46" fillId="0" borderId="12" xfId="1" applyNumberFormat="1" applyFont="1" applyBorder="1" applyAlignment="1">
      <alignment horizontal="center" vertical="top"/>
    </xf>
    <xf numFmtId="2" fontId="48" fillId="0" borderId="35" xfId="1" applyNumberFormat="1" applyFont="1" applyFill="1" applyBorder="1" applyAlignment="1">
      <alignment horizontal="center"/>
    </xf>
    <xf numFmtId="0" fontId="46" fillId="0" borderId="48" xfId="0" applyFont="1" applyBorder="1" applyAlignment="1">
      <alignment horizontal="center"/>
    </xf>
    <xf numFmtId="0" fontId="46" fillId="6" borderId="10" xfId="8" applyFont="1" applyFill="1" applyBorder="1" applyAlignment="1">
      <alignment horizontal="center"/>
    </xf>
    <xf numFmtId="0" fontId="46" fillId="6" borderId="9" xfId="8" applyFont="1" applyFill="1" applyBorder="1" applyAlignment="1">
      <alignment horizontal="center"/>
    </xf>
    <xf numFmtId="0" fontId="46" fillId="6" borderId="11" xfId="8" applyFont="1" applyFill="1" applyBorder="1" applyAlignment="1">
      <alignment horizontal="center"/>
    </xf>
    <xf numFmtId="0" fontId="46" fillId="6" borderId="24" xfId="8" applyFont="1" applyFill="1" applyBorder="1" applyAlignment="1">
      <alignment horizontal="center"/>
    </xf>
    <xf numFmtId="0" fontId="46" fillId="6" borderId="12" xfId="8" applyFont="1" applyFill="1" applyBorder="1" applyAlignment="1">
      <alignment horizontal="center"/>
    </xf>
    <xf numFmtId="0" fontId="50" fillId="0" borderId="34" xfId="1" applyFont="1" applyBorder="1" applyAlignment="1">
      <alignment horizontal="center" vertical="top" wrapText="1"/>
    </xf>
    <xf numFmtId="0" fontId="50" fillId="0" borderId="34" xfId="1" applyNumberFormat="1" applyFont="1" applyBorder="1" applyAlignment="1">
      <alignment horizontal="center" vertical="top" wrapText="1"/>
    </xf>
    <xf numFmtId="0" fontId="51" fillId="25" borderId="0" xfId="1" applyFont="1" applyFill="1" applyBorder="1" applyAlignment="1">
      <alignment horizontal="center" vertical="top" wrapText="1"/>
    </xf>
    <xf numFmtId="0" fontId="51" fillId="25" borderId="0" xfId="1" applyNumberFormat="1" applyFont="1" applyFill="1" applyBorder="1" applyAlignment="1">
      <alignment horizontal="center" vertical="top" wrapText="1"/>
    </xf>
    <xf numFmtId="4" fontId="48" fillId="6" borderId="10" xfId="1" applyNumberFormat="1" applyFont="1" applyFill="1" applyBorder="1" applyAlignment="1" applyProtection="1">
      <alignment horizontal="center" vertical="center"/>
      <protection locked="0"/>
    </xf>
    <xf numFmtId="4" fontId="48" fillId="6" borderId="9" xfId="1" applyNumberFormat="1" applyFont="1" applyFill="1" applyBorder="1" applyAlignment="1" applyProtection="1">
      <alignment horizontal="center" vertical="center"/>
      <protection locked="0"/>
    </xf>
    <xf numFmtId="4" fontId="48" fillId="6" borderId="11" xfId="1" applyNumberFormat="1" applyFont="1" applyFill="1" applyBorder="1" applyAlignment="1" applyProtection="1">
      <alignment horizontal="center" vertical="center"/>
      <protection locked="0"/>
    </xf>
    <xf numFmtId="0" fontId="46" fillId="6" borderId="10" xfId="1" applyFont="1" applyFill="1" applyBorder="1" applyAlignment="1" applyProtection="1">
      <alignment horizontal="center" vertical="center"/>
      <protection locked="0"/>
    </xf>
    <xf numFmtId="0" fontId="46" fillId="6" borderId="9" xfId="1" applyFont="1" applyFill="1" applyBorder="1" applyAlignment="1" applyProtection="1">
      <alignment horizontal="center" vertical="center"/>
      <protection locked="0"/>
    </xf>
    <xf numFmtId="0" fontId="46" fillId="6" borderId="11" xfId="1" applyFont="1" applyFill="1" applyBorder="1" applyAlignment="1" applyProtection="1">
      <alignment horizontal="center" vertical="center"/>
      <protection locked="0"/>
    </xf>
    <xf numFmtId="0" fontId="48" fillId="6" borderId="9" xfId="1" applyFont="1" applyFill="1" applyBorder="1" applyAlignment="1">
      <alignment horizontal="center" vertical="center"/>
    </xf>
    <xf numFmtId="0" fontId="48" fillId="6" borderId="7" xfId="1" applyFont="1" applyFill="1" applyBorder="1" applyAlignment="1">
      <alignment horizontal="center" vertical="center"/>
    </xf>
    <xf numFmtId="4" fontId="48" fillId="6" borderId="11" xfId="1" applyNumberFormat="1" applyFont="1" applyFill="1" applyBorder="1" applyAlignment="1">
      <alignment horizontal="center" vertical="center" wrapText="1"/>
    </xf>
    <xf numFmtId="0" fontId="48" fillId="6" borderId="11" xfId="1" applyFont="1" applyFill="1" applyBorder="1" applyAlignment="1">
      <alignment horizontal="center" vertical="center"/>
    </xf>
    <xf numFmtId="4" fontId="48" fillId="6" borderId="12" xfId="1" applyNumberFormat="1" applyFont="1" applyFill="1" applyBorder="1" applyAlignment="1">
      <alignment horizontal="center" vertical="center" wrapText="1"/>
    </xf>
    <xf numFmtId="0" fontId="47" fillId="25" borderId="0" xfId="0" applyFont="1" applyFill="1"/>
    <xf numFmtId="0" fontId="47" fillId="25" borderId="25" xfId="0" applyFont="1" applyFill="1" applyBorder="1"/>
    <xf numFmtId="0" fontId="47" fillId="25" borderId="6" xfId="0" applyNumberFormat="1" applyFont="1" applyFill="1" applyBorder="1" applyAlignment="1">
      <alignment horizontal="center"/>
    </xf>
    <xf numFmtId="0" fontId="48" fillId="6" borderId="6" xfId="1" applyFont="1" applyFill="1" applyBorder="1" applyAlignment="1" applyProtection="1">
      <alignment horizontal="center" vertical="center"/>
      <protection locked="0"/>
    </xf>
    <xf numFmtId="4" fontId="48" fillId="6" borderId="81" xfId="1" applyNumberFormat="1" applyFont="1" applyFill="1" applyBorder="1" applyAlignment="1" applyProtection="1">
      <alignment horizontal="center" vertical="center"/>
      <protection locked="0"/>
    </xf>
    <xf numFmtId="4" fontId="48" fillId="6" borderId="22" xfId="1" applyNumberFormat="1" applyFont="1" applyFill="1" applyBorder="1" applyAlignment="1" applyProtection="1">
      <alignment horizontal="center" vertical="center"/>
      <protection locked="0"/>
    </xf>
    <xf numFmtId="0" fontId="48" fillId="6" borderId="6" xfId="1" applyFont="1" applyFill="1" applyBorder="1" applyAlignment="1">
      <alignment horizontal="center" vertical="center" wrapText="1"/>
    </xf>
    <xf numFmtId="4" fontId="48" fillId="6" borderId="22" xfId="1" applyNumberFormat="1" applyFont="1" applyFill="1" applyBorder="1" applyAlignment="1">
      <alignment horizontal="center" vertical="center" wrapText="1"/>
    </xf>
    <xf numFmtId="0" fontId="48" fillId="6" borderId="35" xfId="1" applyFont="1" applyFill="1" applyBorder="1" applyAlignment="1">
      <alignment horizontal="center" vertical="center" wrapText="1"/>
    </xf>
    <xf numFmtId="4" fontId="48" fillId="6" borderId="23" xfId="1" applyNumberFormat="1" applyFont="1" applyFill="1" applyBorder="1" applyAlignment="1">
      <alignment horizontal="center" vertical="center" wrapText="1"/>
    </xf>
    <xf numFmtId="0" fontId="48" fillId="6" borderId="49" xfId="1" applyFont="1" applyFill="1" applyBorder="1" applyAlignment="1">
      <alignment horizontal="center" vertical="center" wrapText="1"/>
    </xf>
    <xf numFmtId="4" fontId="48" fillId="6" borderId="0" xfId="1" applyNumberFormat="1" applyFont="1" applyFill="1" applyBorder="1" applyAlignment="1">
      <alignment horizontal="center" vertical="center" wrapText="1"/>
    </xf>
    <xf numFmtId="2" fontId="46" fillId="0" borderId="25" xfId="0" applyNumberFormat="1" applyFont="1" applyBorder="1" applyAlignment="1">
      <alignment horizontal="center"/>
    </xf>
    <xf numFmtId="0" fontId="47" fillId="25" borderId="0" xfId="1" applyFont="1" applyFill="1" applyBorder="1" applyAlignment="1">
      <alignment horizontal="center" vertical="center" wrapText="1"/>
    </xf>
    <xf numFmtId="4" fontId="47" fillId="25" borderId="0" xfId="1" applyNumberFormat="1" applyFont="1" applyFill="1" applyBorder="1" applyAlignment="1">
      <alignment horizontal="center" vertical="center" wrapText="1"/>
    </xf>
    <xf numFmtId="4" fontId="48" fillId="6" borderId="29" xfId="1" applyNumberFormat="1" applyFont="1" applyFill="1" applyBorder="1" applyAlignment="1" applyProtection="1">
      <alignment horizontal="center" vertical="center"/>
      <protection locked="0"/>
    </xf>
    <xf numFmtId="0" fontId="48" fillId="6" borderId="25" xfId="1" applyFont="1" applyFill="1" applyBorder="1" applyAlignment="1">
      <alignment horizontal="center" vertical="center" wrapText="1"/>
    </xf>
    <xf numFmtId="4" fontId="48" fillId="6" borderId="29" xfId="1" applyNumberFormat="1" applyFont="1" applyFill="1" applyBorder="1" applyAlignment="1">
      <alignment horizontal="center" vertical="center" wrapText="1"/>
    </xf>
    <xf numFmtId="0" fontId="48" fillId="6" borderId="49" xfId="1" applyFont="1" applyFill="1" applyBorder="1" applyAlignment="1">
      <alignment horizontal="center" vertical="center"/>
    </xf>
    <xf numFmtId="4" fontId="48" fillId="6" borderId="29" xfId="1" applyNumberFormat="1" applyFont="1" applyFill="1" applyBorder="1" applyAlignment="1">
      <alignment horizontal="center" vertical="center"/>
    </xf>
    <xf numFmtId="0" fontId="48" fillId="6" borderId="6" xfId="1" applyFont="1" applyFill="1" applyBorder="1" applyAlignment="1">
      <alignment horizontal="center" vertical="center"/>
    </xf>
    <xf numFmtId="4" fontId="48" fillId="6" borderId="22" xfId="1" applyNumberFormat="1" applyFont="1" applyFill="1" applyBorder="1" applyAlignment="1">
      <alignment horizontal="center" vertical="center"/>
    </xf>
    <xf numFmtId="0" fontId="48" fillId="6" borderId="35" xfId="1" applyFont="1" applyFill="1" applyBorder="1" applyAlignment="1">
      <alignment horizontal="center"/>
    </xf>
    <xf numFmtId="4" fontId="48" fillId="6" borderId="23" xfId="1" applyNumberFormat="1" applyFont="1" applyFill="1" applyBorder="1" applyAlignment="1">
      <alignment horizontal="center"/>
    </xf>
    <xf numFmtId="0" fontId="46" fillId="6" borderId="49" xfId="1" applyFont="1" applyFill="1" applyBorder="1" applyAlignment="1">
      <alignment horizontal="center" vertical="center"/>
    </xf>
    <xf numFmtId="4" fontId="48" fillId="6" borderId="29" xfId="1" applyNumberFormat="1" applyFont="1" applyFill="1" applyBorder="1" applyAlignment="1">
      <alignment horizontal="center"/>
    </xf>
    <xf numFmtId="0" fontId="46" fillId="6" borderId="6" xfId="1" applyFont="1" applyFill="1" applyBorder="1" applyAlignment="1">
      <alignment horizontal="center" vertical="center"/>
    </xf>
    <xf numFmtId="4" fontId="48" fillId="6" borderId="22" xfId="1" applyNumberFormat="1" applyFont="1" applyFill="1" applyBorder="1" applyAlignment="1">
      <alignment horizontal="center"/>
    </xf>
    <xf numFmtId="0" fontId="46" fillId="6" borderId="6" xfId="1" applyFont="1" applyFill="1" applyBorder="1" applyAlignment="1" applyProtection="1">
      <alignment horizontal="center" vertical="center"/>
      <protection locked="0"/>
    </xf>
    <xf numFmtId="0" fontId="46" fillId="6" borderId="35" xfId="1" applyFont="1" applyFill="1" applyBorder="1" applyAlignment="1" applyProtection="1">
      <alignment horizontal="center" vertical="center"/>
      <protection locked="0"/>
    </xf>
    <xf numFmtId="0" fontId="46" fillId="0" borderId="75" xfId="0" applyFont="1" applyBorder="1"/>
    <xf numFmtId="0" fontId="48" fillId="0" borderId="42" xfId="0" applyFont="1" applyBorder="1" applyAlignment="1">
      <alignment horizontal="center"/>
    </xf>
    <xf numFmtId="2" fontId="46" fillId="0" borderId="75" xfId="0" applyNumberFormat="1" applyFont="1" applyBorder="1" applyAlignment="1">
      <alignment horizontal="center"/>
    </xf>
    <xf numFmtId="0" fontId="46" fillId="6" borderId="49" xfId="1" applyFont="1" applyFill="1" applyBorder="1" applyAlignment="1" applyProtection="1">
      <alignment horizontal="center" vertical="center"/>
      <protection locked="0"/>
    </xf>
    <xf numFmtId="4" fontId="48" fillId="6" borderId="29" xfId="14" applyNumberFormat="1" applyFont="1" applyFill="1" applyBorder="1" applyAlignment="1">
      <alignment horizontal="center"/>
    </xf>
    <xf numFmtId="4" fontId="48" fillId="6" borderId="22" xfId="14" applyNumberFormat="1" applyFont="1" applyFill="1" applyBorder="1" applyAlignment="1">
      <alignment horizontal="center"/>
    </xf>
    <xf numFmtId="4" fontId="48" fillId="6" borderId="23" xfId="14" applyNumberFormat="1" applyFont="1" applyFill="1" applyBorder="1" applyAlignment="1">
      <alignment horizontal="center"/>
    </xf>
    <xf numFmtId="0" fontId="46" fillId="6" borderId="25" xfId="1" applyFont="1" applyFill="1" applyBorder="1" applyAlignment="1" applyProtection="1">
      <alignment horizontal="center" vertical="center"/>
      <protection locked="0"/>
    </xf>
    <xf numFmtId="4" fontId="48" fillId="6" borderId="0" xfId="14" applyNumberFormat="1" applyFont="1" applyFill="1" applyBorder="1" applyAlignment="1">
      <alignment horizontal="center"/>
    </xf>
    <xf numFmtId="4" fontId="47" fillId="25" borderId="0" xfId="14" applyNumberFormat="1" applyFont="1" applyFill="1" applyBorder="1" applyAlignment="1">
      <alignment horizontal="center"/>
    </xf>
    <xf numFmtId="0" fontId="46" fillId="6" borderId="34" xfId="1" applyFont="1" applyFill="1" applyBorder="1" applyAlignment="1" applyProtection="1">
      <alignment horizontal="center" vertical="center"/>
      <protection locked="0"/>
    </xf>
    <xf numFmtId="4" fontId="48" fillId="6" borderId="26" xfId="14" applyNumberFormat="1" applyFont="1" applyFill="1" applyBorder="1" applyAlignment="1">
      <alignment horizontal="center"/>
    </xf>
    <xf numFmtId="0" fontId="46" fillId="6" borderId="45" xfId="1" applyFont="1" applyFill="1" applyBorder="1" applyAlignment="1" applyProtection="1">
      <alignment horizontal="center" vertical="center"/>
      <protection locked="0"/>
    </xf>
    <xf numFmtId="4" fontId="48" fillId="6" borderId="81" xfId="14" applyNumberFormat="1" applyFont="1" applyFill="1" applyBorder="1" applyAlignment="1">
      <alignment horizontal="center"/>
    </xf>
    <xf numFmtId="4" fontId="48" fillId="6" borderId="29" xfId="14" applyNumberFormat="1" applyFont="1" applyFill="1" applyBorder="1" applyAlignment="1">
      <alignment horizontal="center" vertical="center"/>
    </xf>
    <xf numFmtId="0" fontId="46" fillId="6" borderId="64" xfId="1" applyFont="1" applyFill="1" applyBorder="1" applyAlignment="1" applyProtection="1">
      <alignment horizontal="center" vertical="center"/>
      <protection locked="0"/>
    </xf>
    <xf numFmtId="4" fontId="48" fillId="6" borderId="66" xfId="14" applyNumberFormat="1" applyFont="1" applyFill="1" applyBorder="1" applyAlignment="1">
      <alignment horizontal="center" vertical="center"/>
    </xf>
    <xf numFmtId="4" fontId="48" fillId="6" borderId="0" xfId="14" applyNumberFormat="1" applyFont="1" applyFill="1" applyBorder="1" applyAlignment="1">
      <alignment horizontal="center" vertical="center"/>
    </xf>
    <xf numFmtId="4" fontId="47" fillId="25" borderId="0" xfId="14" applyNumberFormat="1" applyFont="1" applyFill="1" applyBorder="1" applyAlignment="1">
      <alignment horizontal="center" vertical="center"/>
    </xf>
    <xf numFmtId="2" fontId="48" fillId="6" borderId="29" xfId="14" applyNumberFormat="1" applyFont="1" applyFill="1" applyBorder="1" applyAlignment="1">
      <alignment horizontal="center" vertical="center"/>
    </xf>
    <xf numFmtId="49" fontId="46" fillId="6" borderId="6" xfId="1" applyNumberFormat="1" applyFont="1" applyFill="1" applyBorder="1" applyAlignment="1">
      <alignment horizontal="center"/>
    </xf>
    <xf numFmtId="2" fontId="48" fillId="6" borderId="22" xfId="1" applyNumberFormat="1" applyFont="1" applyFill="1" applyBorder="1" applyAlignment="1">
      <alignment horizontal="center"/>
    </xf>
    <xf numFmtId="2" fontId="48" fillId="6" borderId="23" xfId="1" applyNumberFormat="1" applyFont="1" applyFill="1" applyBorder="1" applyAlignment="1">
      <alignment horizontal="center"/>
    </xf>
    <xf numFmtId="0" fontId="50" fillId="29" borderId="27" xfId="1" applyNumberFormat="1" applyFont="1" applyFill="1" applyBorder="1" applyAlignment="1">
      <alignment horizontal="center" vertical="top" wrapText="1"/>
    </xf>
    <xf numFmtId="0" fontId="46" fillId="29" borderId="0" xfId="0" applyNumberFormat="1" applyFont="1" applyFill="1" applyBorder="1" applyAlignment="1">
      <alignment horizontal="center"/>
    </xf>
    <xf numFmtId="0" fontId="46" fillId="29" borderId="32" xfId="0" applyNumberFormat="1" applyFont="1" applyFill="1" applyBorder="1" applyAlignment="1">
      <alignment horizontal="center"/>
    </xf>
    <xf numFmtId="0" fontId="46" fillId="29" borderId="6" xfId="0" applyNumberFormat="1" applyFont="1" applyFill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34" xfId="0" applyFont="1" applyBorder="1" applyAlignment="1">
      <alignment horizontal="center"/>
    </xf>
    <xf numFmtId="0" fontId="52" fillId="0" borderId="49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2" fontId="46" fillId="0" borderId="35" xfId="0" applyNumberFormat="1" applyFont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6" xfId="0" applyFont="1" applyFill="1" applyBorder="1"/>
    <xf numFmtId="2" fontId="46" fillId="6" borderId="19" xfId="1" applyNumberFormat="1" applyFont="1" applyFill="1" applyBorder="1" applyAlignment="1">
      <alignment horizontal="center"/>
    </xf>
    <xf numFmtId="0" fontId="46" fillId="6" borderId="15" xfId="1" applyFont="1" applyFill="1" applyBorder="1" applyAlignment="1">
      <alignment horizontal="center" vertical="center"/>
    </xf>
    <xf numFmtId="0" fontId="46" fillId="6" borderId="35" xfId="1" applyFont="1" applyFill="1" applyBorder="1" applyAlignment="1">
      <alignment horizontal="center" vertical="center"/>
    </xf>
    <xf numFmtId="2" fontId="46" fillId="6" borderId="35" xfId="1" applyNumberFormat="1" applyFont="1" applyFill="1" applyBorder="1" applyAlignment="1">
      <alignment horizontal="center"/>
    </xf>
    <xf numFmtId="0" fontId="48" fillId="0" borderId="20" xfId="0" applyFont="1" applyFill="1" applyBorder="1" applyAlignment="1" applyProtection="1">
      <alignment horizontal="center" vertical="center"/>
    </xf>
    <xf numFmtId="164" fontId="48" fillId="0" borderId="49" xfId="13" applyFont="1" applyFill="1" applyBorder="1" applyAlignment="1" applyProtection="1">
      <alignment horizontal="center" vertical="center"/>
      <protection locked="0"/>
    </xf>
    <xf numFmtId="0" fontId="46" fillId="0" borderId="49" xfId="0" applyFont="1" applyBorder="1"/>
    <xf numFmtId="0" fontId="48" fillId="0" borderId="17" xfId="0" applyFont="1" applyFill="1" applyBorder="1" applyAlignment="1" applyProtection="1">
      <alignment horizontal="center" vertical="center"/>
    </xf>
    <xf numFmtId="164" fontId="48" fillId="0" borderId="6" xfId="13" applyFont="1" applyFill="1" applyBorder="1" applyAlignment="1" applyProtection="1">
      <alignment horizontal="center" vertical="center"/>
      <protection locked="0"/>
    </xf>
    <xf numFmtId="0" fontId="48" fillId="0" borderId="19" xfId="0" applyFont="1" applyFill="1" applyBorder="1" applyAlignment="1" applyProtection="1">
      <alignment horizontal="center" vertical="center"/>
    </xf>
    <xf numFmtId="164" fontId="48" fillId="0" borderId="34" xfId="13" applyFont="1" applyFill="1" applyBorder="1" applyAlignment="1" applyProtection="1">
      <alignment horizontal="center" vertical="center"/>
      <protection locked="0"/>
    </xf>
    <xf numFmtId="0" fontId="46" fillId="0" borderId="34" xfId="0" applyFont="1" applyBorder="1"/>
    <xf numFmtId="0" fontId="47" fillId="25" borderId="0" xfId="0" applyFont="1" applyFill="1" applyBorder="1" applyAlignment="1" applyProtection="1">
      <alignment horizontal="center" vertical="center"/>
    </xf>
    <xf numFmtId="164" fontId="47" fillId="25" borderId="0" xfId="13" applyFont="1" applyFill="1" applyBorder="1" applyAlignment="1" applyProtection="1">
      <alignment horizontal="center" vertical="center"/>
      <protection locked="0"/>
    </xf>
    <xf numFmtId="0" fontId="48" fillId="0" borderId="49" xfId="0" applyFont="1" applyFill="1" applyBorder="1" applyAlignment="1" applyProtection="1">
      <alignment horizontal="center" vertical="center"/>
    </xf>
    <xf numFmtId="0" fontId="48" fillId="0" borderId="6" xfId="0" applyFont="1" applyFill="1" applyBorder="1" applyAlignment="1" applyProtection="1">
      <alignment horizontal="center" vertical="center"/>
    </xf>
    <xf numFmtId="0" fontId="48" fillId="0" borderId="34" xfId="0" applyFont="1" applyFill="1" applyBorder="1" applyAlignment="1" applyProtection="1">
      <alignment horizontal="center" vertical="center"/>
    </xf>
    <xf numFmtId="0" fontId="48" fillId="0" borderId="35" xfId="0" applyFont="1" applyFill="1" applyBorder="1" applyAlignment="1" applyProtection="1">
      <alignment horizontal="center" vertical="center"/>
    </xf>
    <xf numFmtId="164" fontId="48" fillId="0" borderId="35" xfId="13" applyFont="1" applyFill="1" applyBorder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wrapText="1"/>
    </xf>
    <xf numFmtId="0" fontId="2" fillId="29" borderId="26" xfId="1" applyFont="1" applyFill="1" applyBorder="1" applyAlignment="1">
      <alignment horizontal="center" vertical="center" wrapText="1"/>
    </xf>
    <xf numFmtId="0" fontId="0" fillId="29" borderId="0" xfId="0" applyFill="1" applyBorder="1" applyAlignment="1">
      <alignment horizontal="center" wrapText="1"/>
    </xf>
    <xf numFmtId="0" fontId="0" fillId="0" borderId="0" xfId="0"/>
    <xf numFmtId="0" fontId="0" fillId="0" borderId="0" xfId="0" applyBorder="1"/>
    <xf numFmtId="0" fontId="0" fillId="5" borderId="6" xfId="0" applyFill="1" applyBorder="1"/>
    <xf numFmtId="0" fontId="0" fillId="0" borderId="0" xfId="0" applyAlignment="1">
      <alignment horizontal="center"/>
    </xf>
    <xf numFmtId="0" fontId="2" fillId="9" borderId="34" xfId="0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57" xfId="0" applyBorder="1"/>
    <xf numFmtId="0" fontId="27" fillId="12" borderId="0" xfId="0" applyFont="1" applyFill="1" applyAlignment="1">
      <alignment horizontal="center"/>
    </xf>
    <xf numFmtId="10" fontId="5" fillId="17" borderId="34" xfId="0" applyNumberFormat="1" applyFont="1" applyFill="1" applyBorder="1" applyAlignment="1">
      <alignment horizontal="center"/>
    </xf>
    <xf numFmtId="0" fontId="0" fillId="5" borderId="6" xfId="0" applyNumberFormat="1" applyFill="1" applyBorder="1"/>
    <xf numFmtId="0" fontId="0" fillId="0" borderId="0" xfId="0" applyNumberFormat="1"/>
    <xf numFmtId="0" fontId="35" fillId="19" borderId="0" xfId="0" applyFont="1" applyFill="1" applyAlignment="1">
      <alignment horizontal="center" vertical="center" wrapText="1"/>
    </xf>
    <xf numFmtId="0" fontId="29" fillId="20" borderId="0" xfId="0" applyFont="1" applyFill="1" applyAlignment="1" applyProtection="1">
      <alignment horizontal="center" vertical="center" wrapText="1"/>
    </xf>
    <xf numFmtId="0" fontId="35" fillId="19" borderId="0" xfId="3" applyFont="1" applyFill="1" applyAlignment="1" applyProtection="1">
      <alignment horizontal="center" vertical="center" wrapText="1"/>
    </xf>
    <xf numFmtId="0" fontId="0" fillId="22" borderId="0" xfId="0" applyFill="1" applyAlignment="1"/>
    <xf numFmtId="0" fontId="0" fillId="24" borderId="0" xfId="0" applyNumberFormat="1" applyFill="1"/>
    <xf numFmtId="0" fontId="2" fillId="25" borderId="0" xfId="0" applyFont="1" applyFill="1" applyBorder="1" applyAlignment="1">
      <alignment horizontal="center"/>
    </xf>
    <xf numFmtId="10" fontId="5" fillId="25" borderId="0" xfId="0" applyNumberFormat="1" applyFont="1" applyFill="1" applyBorder="1" applyAlignment="1">
      <alignment horizontal="center"/>
    </xf>
    <xf numFmtId="2" fontId="35" fillId="25" borderId="0" xfId="1" applyNumberFormat="1" applyFont="1" applyFill="1" applyBorder="1" applyAlignment="1">
      <alignment horizontal="center" vertical="center" wrapText="1"/>
    </xf>
    <xf numFmtId="2" fontId="46" fillId="0" borderId="49" xfId="0" applyNumberFormat="1" applyFont="1" applyBorder="1" applyAlignment="1">
      <alignment horizontal="center"/>
    </xf>
    <xf numFmtId="0" fontId="46" fillId="0" borderId="49" xfId="0" applyNumberFormat="1" applyFont="1" applyBorder="1" applyAlignment="1">
      <alignment horizontal="center"/>
    </xf>
    <xf numFmtId="2" fontId="46" fillId="0" borderId="6" xfId="0" applyNumberFormat="1" applyFont="1" applyBorder="1" applyAlignment="1">
      <alignment horizontal="center"/>
    </xf>
    <xf numFmtId="0" fontId="46" fillId="0" borderId="6" xfId="0" applyNumberFormat="1" applyFont="1" applyBorder="1" applyAlignment="1">
      <alignment horizontal="center"/>
    </xf>
    <xf numFmtId="2" fontId="46" fillId="0" borderId="34" xfId="0" applyNumberFormat="1" applyFont="1" applyBorder="1" applyAlignment="1">
      <alignment horizontal="center"/>
    </xf>
    <xf numFmtId="0" fontId="46" fillId="0" borderId="34" xfId="0" applyNumberFormat="1" applyFont="1" applyBorder="1" applyAlignment="1">
      <alignment horizontal="center"/>
    </xf>
    <xf numFmtId="0" fontId="47" fillId="25" borderId="0" xfId="0" applyFont="1" applyFill="1" applyBorder="1" applyAlignment="1">
      <alignment horizontal="center"/>
    </xf>
    <xf numFmtId="0" fontId="46" fillId="0" borderId="0" xfId="0" applyFont="1"/>
    <xf numFmtId="0" fontId="46" fillId="0" borderId="25" xfId="0" applyFont="1" applyBorder="1"/>
    <xf numFmtId="0" fontId="47" fillId="25" borderId="0" xfId="0" applyNumberFormat="1" applyFont="1" applyFill="1" applyBorder="1" applyAlignment="1">
      <alignment horizontal="center"/>
    </xf>
    <xf numFmtId="0" fontId="46" fillId="0" borderId="6" xfId="0" applyFont="1" applyBorder="1"/>
    <xf numFmtId="0" fontId="46" fillId="0" borderId="6" xfId="0" applyFont="1" applyBorder="1" applyAlignment="1">
      <alignment horizontal="center"/>
    </xf>
    <xf numFmtId="2" fontId="47" fillId="25" borderId="0" xfId="0" applyNumberFormat="1" applyFont="1" applyFill="1" applyBorder="1" applyAlignment="1">
      <alignment horizontal="center"/>
    </xf>
    <xf numFmtId="2" fontId="47" fillId="25" borderId="0" xfId="1" applyNumberFormat="1" applyFont="1" applyFill="1" applyBorder="1" applyAlignment="1">
      <alignment horizontal="center" vertical="center"/>
    </xf>
    <xf numFmtId="0" fontId="47" fillId="25" borderId="0" xfId="0" applyFont="1" applyFill="1" applyBorder="1" applyAlignment="1">
      <alignment horizontal="center" vertical="center"/>
    </xf>
    <xf numFmtId="2" fontId="46" fillId="0" borderId="49" xfId="1" applyNumberFormat="1" applyFont="1" applyFill="1" applyBorder="1" applyAlignment="1">
      <alignment horizontal="center" vertical="center"/>
    </xf>
    <xf numFmtId="0" fontId="46" fillId="0" borderId="49" xfId="1" applyNumberFormat="1" applyFont="1" applyFill="1" applyBorder="1" applyAlignment="1">
      <alignment horizontal="center" vertical="center"/>
    </xf>
    <xf numFmtId="2" fontId="46" fillId="0" borderId="6" xfId="1" applyNumberFormat="1" applyFont="1" applyFill="1" applyBorder="1" applyAlignment="1">
      <alignment horizontal="center" vertical="center"/>
    </xf>
    <xf numFmtId="0" fontId="46" fillId="0" borderId="45" xfId="1" applyNumberFormat="1" applyFont="1" applyFill="1" applyBorder="1" applyAlignment="1">
      <alignment horizontal="center" vertical="center"/>
    </xf>
    <xf numFmtId="2" fontId="46" fillId="0" borderId="35" xfId="1" applyNumberFormat="1" applyFont="1" applyFill="1" applyBorder="1" applyAlignment="1">
      <alignment horizontal="center" vertical="center"/>
    </xf>
    <xf numFmtId="0" fontId="46" fillId="0" borderId="0" xfId="0" applyNumberFormat="1" applyFont="1"/>
    <xf numFmtId="0" fontId="46" fillId="0" borderId="25" xfId="0" applyFont="1" applyBorder="1" applyAlignment="1">
      <alignment horizontal="center"/>
    </xf>
    <xf numFmtId="0" fontId="46" fillId="6" borderId="24" xfId="1" applyFont="1" applyFill="1" applyBorder="1" applyAlignment="1">
      <alignment horizontal="center"/>
    </xf>
    <xf numFmtId="0" fontId="46" fillId="6" borderId="9" xfId="1" applyFont="1" applyFill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34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2" fontId="46" fillId="0" borderId="35" xfId="0" applyNumberFormat="1" applyFont="1" applyBorder="1" applyAlignment="1">
      <alignment horizontal="center"/>
    </xf>
    <xf numFmtId="0" fontId="46" fillId="0" borderId="49" xfId="0" applyFont="1" applyBorder="1"/>
    <xf numFmtId="0" fontId="46" fillId="0" borderId="34" xfId="0" applyFont="1" applyBorder="1"/>
    <xf numFmtId="0" fontId="46" fillId="6" borderId="49" xfId="0" applyFont="1" applyFill="1" applyBorder="1" applyAlignment="1">
      <alignment horizontal="center"/>
    </xf>
    <xf numFmtId="16" fontId="46" fillId="0" borderId="6" xfId="0" applyNumberFormat="1" applyFont="1" applyBorder="1" applyAlignment="1">
      <alignment horizontal="center"/>
    </xf>
    <xf numFmtId="0" fontId="45" fillId="25" borderId="25" xfId="0" applyFont="1" applyFill="1" applyBorder="1" applyAlignment="1">
      <alignment horizontal="center" vertical="center"/>
    </xf>
    <xf numFmtId="2" fontId="45" fillId="25" borderId="49" xfId="0" applyNumberFormat="1" applyFont="1" applyFill="1" applyBorder="1" applyAlignment="1">
      <alignment horizontal="center" vertical="center"/>
    </xf>
    <xf numFmtId="0" fontId="45" fillId="25" borderId="49" xfId="0" applyNumberFormat="1" applyFont="1" applyFill="1" applyBorder="1" applyAlignment="1">
      <alignment horizontal="center" vertical="center"/>
    </xf>
    <xf numFmtId="0" fontId="45" fillId="25" borderId="35" xfId="0" applyFont="1" applyFill="1" applyBorder="1" applyAlignment="1">
      <alignment horizontal="center" vertical="center"/>
    </xf>
    <xf numFmtId="2" fontId="45" fillId="25" borderId="63" xfId="0" applyNumberFormat="1" applyFont="1" applyFill="1" applyBorder="1" applyAlignment="1">
      <alignment horizontal="center" vertical="center"/>
    </xf>
    <xf numFmtId="0" fontId="45" fillId="25" borderId="63" xfId="0" applyNumberFormat="1" applyFont="1" applyFill="1" applyBorder="1" applyAlignment="1">
      <alignment horizontal="center" vertical="center"/>
    </xf>
    <xf numFmtId="0" fontId="46" fillId="0" borderId="45" xfId="0" applyFont="1" applyBorder="1" applyAlignment="1">
      <alignment horizontal="center"/>
    </xf>
    <xf numFmtId="0" fontId="46" fillId="0" borderId="6" xfId="0" applyFont="1" applyFill="1" applyBorder="1" applyAlignment="1">
      <alignment horizontal="center"/>
    </xf>
    <xf numFmtId="0" fontId="46" fillId="0" borderId="34" xfId="0" applyFont="1" applyFill="1" applyBorder="1" applyAlignment="1">
      <alignment horizontal="center"/>
    </xf>
    <xf numFmtId="0" fontId="46" fillId="0" borderId="25" xfId="0" applyNumberFormat="1" applyFont="1" applyBorder="1" applyAlignment="1">
      <alignment horizontal="center"/>
    </xf>
    <xf numFmtId="0" fontId="44" fillId="25" borderId="0" xfId="0" applyFont="1" applyFill="1" applyBorder="1" applyAlignment="1">
      <alignment horizontal="center"/>
    </xf>
    <xf numFmtId="2" fontId="44" fillId="25" borderId="0" xfId="0" applyNumberFormat="1" applyFont="1" applyFill="1" applyBorder="1" applyAlignment="1">
      <alignment horizontal="center"/>
    </xf>
    <xf numFmtId="0" fontId="44" fillId="25" borderId="0" xfId="0" applyNumberFormat="1" applyFont="1" applyFill="1" applyBorder="1" applyAlignment="1">
      <alignment horizontal="center"/>
    </xf>
    <xf numFmtId="0" fontId="45" fillId="25" borderId="0" xfId="0" applyFont="1" applyFill="1" applyBorder="1" applyAlignment="1">
      <alignment horizontal="center" vertical="center"/>
    </xf>
    <xf numFmtId="2" fontId="45" fillId="25" borderId="0" xfId="0" applyNumberFormat="1" applyFont="1" applyFill="1" applyBorder="1" applyAlignment="1">
      <alignment horizontal="center" vertical="center"/>
    </xf>
    <xf numFmtId="0" fontId="45" fillId="25" borderId="0" xfId="0" applyNumberFormat="1" applyFont="1" applyFill="1" applyBorder="1" applyAlignment="1">
      <alignment horizontal="center" vertical="center"/>
    </xf>
    <xf numFmtId="0" fontId="45" fillId="25" borderId="0" xfId="0" applyFont="1" applyFill="1" applyBorder="1" applyAlignment="1">
      <alignment horizontal="center"/>
    </xf>
    <xf numFmtId="2" fontId="45" fillId="25" borderId="0" xfId="0" applyNumberFormat="1" applyFont="1" applyFill="1" applyBorder="1" applyAlignment="1">
      <alignment horizontal="center"/>
    </xf>
    <xf numFmtId="0" fontId="45" fillId="25" borderId="0" xfId="0" applyNumberFormat="1" applyFont="1" applyFill="1" applyBorder="1" applyAlignment="1">
      <alignment horizontal="center"/>
    </xf>
    <xf numFmtId="0" fontId="47" fillId="25" borderId="0" xfId="0" applyFont="1" applyFill="1" applyBorder="1" applyAlignment="1">
      <alignment vertical="center"/>
    </xf>
    <xf numFmtId="0" fontId="47" fillId="25" borderId="0" xfId="0" applyNumberFormat="1" applyFont="1" applyFill="1" applyBorder="1" applyAlignment="1">
      <alignment horizontal="center" vertical="center"/>
    </xf>
    <xf numFmtId="0" fontId="46" fillId="0" borderId="6" xfId="0" applyFont="1" applyBorder="1" applyAlignment="1">
      <alignment horizontal="center"/>
    </xf>
    <xf numFmtId="0" fontId="46" fillId="6" borderId="49" xfId="0" applyFont="1" applyFill="1" applyBorder="1" applyAlignment="1">
      <alignment horizontal="center" wrapText="1"/>
    </xf>
    <xf numFmtId="0" fontId="46" fillId="6" borderId="6" xfId="0" applyFont="1" applyFill="1" applyBorder="1" applyAlignment="1">
      <alignment horizontal="center" wrapText="1"/>
    </xf>
    <xf numFmtId="0" fontId="46" fillId="14" borderId="6" xfId="0" applyFont="1" applyFill="1" applyBorder="1" applyAlignment="1">
      <alignment horizontal="center" wrapText="1"/>
    </xf>
    <xf numFmtId="0" fontId="48" fillId="0" borderId="0" xfId="7" applyFont="1" applyBorder="1"/>
    <xf numFmtId="0" fontId="50" fillId="6" borderId="6" xfId="12" applyNumberFormat="1" applyFont="1" applyFill="1" applyBorder="1" applyAlignment="1" applyProtection="1">
      <alignment horizontal="center" vertical="center"/>
    </xf>
    <xf numFmtId="168" fontId="50" fillId="6" borderId="6" xfId="12" applyNumberFormat="1" applyFont="1" applyFill="1" applyBorder="1" applyAlignment="1" applyProtection="1">
      <alignment horizontal="center" vertical="center"/>
    </xf>
    <xf numFmtId="0" fontId="46" fillId="0" borderId="6" xfId="0" applyNumberFormat="1" applyFont="1" applyBorder="1"/>
    <xf numFmtId="0" fontId="50" fillId="15" borderId="6" xfId="12" applyNumberFormat="1" applyFont="1" applyFill="1" applyBorder="1" applyAlignment="1" applyProtection="1">
      <alignment horizontal="center" vertical="center"/>
    </xf>
    <xf numFmtId="168" fontId="50" fillId="15" borderId="6" xfId="12" applyNumberFormat="1" applyFont="1" applyFill="1" applyBorder="1" applyAlignment="1" applyProtection="1">
      <alignment horizontal="center" vertical="center"/>
    </xf>
    <xf numFmtId="170" fontId="50" fillId="15" borderId="6" xfId="12" applyNumberFormat="1" applyFont="1" applyFill="1" applyBorder="1" applyAlignment="1" applyProtection="1">
      <alignment horizontal="center" vertical="center"/>
    </xf>
    <xf numFmtId="2" fontId="50" fillId="15" borderId="6" xfId="12" applyNumberFormat="1" applyFont="1" applyFill="1" applyBorder="1" applyAlignment="1" applyProtection="1">
      <alignment horizontal="center" vertical="center"/>
    </xf>
    <xf numFmtId="0" fontId="50" fillId="11" borderId="6" xfId="12" applyNumberFormat="1" applyFont="1" applyFill="1" applyBorder="1" applyAlignment="1" applyProtection="1">
      <alignment horizontal="center" vertical="center"/>
    </xf>
    <xf numFmtId="170" fontId="50" fillId="6" borderId="6" xfId="12" applyNumberFormat="1" applyFont="1" applyFill="1" applyBorder="1" applyAlignment="1" applyProtection="1">
      <alignment horizontal="center" vertical="center"/>
    </xf>
    <xf numFmtId="2" fontId="50" fillId="6" borderId="6" xfId="12" applyNumberFormat="1" applyFont="1" applyFill="1" applyBorder="1" applyAlignment="1" applyProtection="1">
      <alignment horizontal="center" vertical="center"/>
    </xf>
    <xf numFmtId="0" fontId="48" fillId="0" borderId="0" xfId="7" applyFont="1"/>
    <xf numFmtId="2" fontId="46" fillId="0" borderId="0" xfId="0" applyNumberFormat="1" applyFont="1"/>
    <xf numFmtId="0" fontId="46" fillId="11" borderId="0" xfId="0" applyNumberFormat="1" applyFont="1" applyFill="1"/>
    <xf numFmtId="0" fontId="54" fillId="0" borderId="0" xfId="7" applyFont="1"/>
    <xf numFmtId="2" fontId="46" fillId="0" borderId="32" xfId="0" applyNumberFormat="1" applyFont="1" applyBorder="1" applyAlignment="1">
      <alignment horizontal="center"/>
    </xf>
    <xf numFmtId="0" fontId="48" fillId="0" borderId="6" xfId="7" applyFont="1" applyBorder="1"/>
    <xf numFmtId="0" fontId="54" fillId="0" borderId="6" xfId="7" applyFont="1" applyBorder="1" applyAlignment="1">
      <alignment horizontal="center"/>
    </xf>
    <xf numFmtId="0" fontId="53" fillId="0" borderId="51" xfId="7" applyFont="1" applyFill="1" applyBorder="1" applyAlignment="1">
      <alignment horizontal="center" vertical="center"/>
    </xf>
    <xf numFmtId="0" fontId="53" fillId="0" borderId="59" xfId="2" applyFont="1" applyFill="1" applyBorder="1" applyAlignment="1">
      <alignment horizontal="center" vertical="center" wrapText="1"/>
    </xf>
    <xf numFmtId="2" fontId="53" fillId="0" borderId="59" xfId="2" applyNumberFormat="1" applyFont="1" applyFill="1" applyBorder="1" applyAlignment="1">
      <alignment horizontal="center" vertical="center" wrapText="1"/>
    </xf>
    <xf numFmtId="170" fontId="53" fillId="0" borderId="59" xfId="2" applyNumberFormat="1" applyFont="1" applyFill="1" applyBorder="1" applyAlignment="1">
      <alignment horizontal="center" vertical="center" wrapText="1"/>
    </xf>
    <xf numFmtId="2" fontId="53" fillId="0" borderId="59" xfId="2" applyNumberFormat="1" applyFont="1" applyFill="1" applyBorder="1" applyAlignment="1" applyProtection="1">
      <alignment horizontal="center" vertical="center"/>
    </xf>
    <xf numFmtId="0" fontId="53" fillId="6" borderId="51" xfId="7" applyFont="1" applyFill="1" applyBorder="1" applyAlignment="1">
      <alignment horizontal="center" vertical="center"/>
    </xf>
    <xf numFmtId="0" fontId="53" fillId="13" borderId="59" xfId="2" applyFont="1" applyFill="1" applyBorder="1" applyAlignment="1">
      <alignment horizontal="center" vertical="center" wrapText="1"/>
    </xf>
    <xf numFmtId="2" fontId="53" fillId="13" borderId="59" xfId="2" applyNumberFormat="1" applyFont="1" applyFill="1" applyBorder="1" applyAlignment="1">
      <alignment horizontal="center" vertical="center" wrapText="1"/>
    </xf>
    <xf numFmtId="170" fontId="53" fillId="13" borderId="59" xfId="2" applyNumberFormat="1" applyFont="1" applyFill="1" applyBorder="1" applyAlignment="1">
      <alignment horizontal="center" vertical="center" wrapText="1"/>
    </xf>
    <xf numFmtId="2" fontId="53" fillId="13" borderId="59" xfId="2" applyNumberFormat="1" applyFont="1" applyFill="1" applyBorder="1" applyAlignment="1" applyProtection="1">
      <alignment horizontal="center" vertical="center"/>
    </xf>
    <xf numFmtId="49" fontId="46" fillId="0" borderId="0" xfId="0" applyNumberFormat="1" applyFont="1"/>
    <xf numFmtId="0" fontId="50" fillId="6" borderId="2" xfId="12" applyNumberFormat="1" applyFont="1" applyFill="1" applyAlignment="1" applyProtection="1">
      <alignment horizontal="center" vertical="center"/>
    </xf>
    <xf numFmtId="168" fontId="50" fillId="6" borderId="2" xfId="12" applyNumberFormat="1" applyFont="1" applyFill="1" applyAlignment="1" applyProtection="1">
      <alignment horizontal="center" vertical="center"/>
    </xf>
    <xf numFmtId="170" fontId="50" fillId="6" borderId="2" xfId="12" applyNumberFormat="1" applyFont="1" applyFill="1" applyAlignment="1" applyProtection="1">
      <alignment horizontal="center" vertical="center"/>
    </xf>
    <xf numFmtId="2" fontId="50" fillId="6" borderId="58" xfId="12" applyNumberFormat="1" applyFont="1" applyFill="1" applyBorder="1" applyAlignment="1" applyProtection="1">
      <alignment horizontal="center" vertical="center"/>
    </xf>
    <xf numFmtId="0" fontId="48" fillId="6" borderId="0" xfId="7" applyFont="1" applyFill="1"/>
    <xf numFmtId="0" fontId="53" fillId="6" borderId="0" xfId="7" applyFont="1" applyFill="1" applyAlignment="1">
      <alignment horizontal="left" vertical="center" indent="11"/>
    </xf>
    <xf numFmtId="0" fontId="48" fillId="0" borderId="52" xfId="7" applyFont="1" applyBorder="1"/>
    <xf numFmtId="0" fontId="48" fillId="6" borderId="0" xfId="7" applyFont="1" applyFill="1" applyBorder="1"/>
    <xf numFmtId="0" fontId="53" fillId="13" borderId="59" xfId="2" applyNumberFormat="1" applyFont="1" applyFill="1" applyBorder="1" applyAlignment="1" applyProtection="1">
      <alignment horizontal="center" vertical="center"/>
    </xf>
    <xf numFmtId="0" fontId="53" fillId="13" borderId="53" xfId="2" applyFont="1" applyFill="1" applyBorder="1" applyAlignment="1">
      <alignment horizontal="center" vertical="center" wrapText="1"/>
    </xf>
    <xf numFmtId="0" fontId="53" fillId="6" borderId="54" xfId="7" applyFont="1" applyFill="1" applyBorder="1" applyAlignment="1">
      <alignment horizontal="center" vertical="center"/>
    </xf>
    <xf numFmtId="0" fontId="53" fillId="13" borderId="60" xfId="2" applyFont="1" applyFill="1" applyBorder="1" applyAlignment="1">
      <alignment horizontal="center" vertical="center" wrapText="1"/>
    </xf>
    <xf numFmtId="2" fontId="54" fillId="6" borderId="6" xfId="12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49" fontId="46" fillId="0" borderId="36" xfId="0" applyNumberFormat="1" applyFont="1" applyFill="1" applyBorder="1" applyAlignment="1">
      <alignment horizontal="center" vertical="center"/>
    </xf>
    <xf numFmtId="169" fontId="46" fillId="0" borderId="36" xfId="0" applyNumberFormat="1" applyFont="1" applyFill="1" applyBorder="1" applyAlignment="1">
      <alignment horizontal="center" vertical="center"/>
    </xf>
    <xf numFmtId="0" fontId="46" fillId="0" borderId="36" xfId="0" applyNumberFormat="1" applyFont="1" applyFill="1" applyBorder="1" applyAlignment="1">
      <alignment horizontal="center" vertical="center"/>
    </xf>
    <xf numFmtId="0" fontId="46" fillId="0" borderId="36" xfId="0" applyFont="1" applyFill="1" applyBorder="1" applyAlignment="1">
      <alignment horizontal="center" vertical="center"/>
    </xf>
    <xf numFmtId="0" fontId="46" fillId="0" borderId="43" xfId="0" applyNumberFormat="1" applyFont="1" applyFill="1" applyBorder="1" applyAlignment="1">
      <alignment horizontal="center" vertical="center"/>
    </xf>
    <xf numFmtId="0" fontId="46" fillId="25" borderId="0" xfId="0" applyNumberFormat="1" applyFont="1" applyFill="1" applyBorder="1" applyAlignment="1">
      <alignment horizontal="center" vertical="center"/>
    </xf>
    <xf numFmtId="2" fontId="46" fillId="25" borderId="0" xfId="0" applyNumberFormat="1" applyFont="1" applyFill="1" applyBorder="1" applyAlignment="1">
      <alignment horizontal="center"/>
    </xf>
    <xf numFmtId="0" fontId="46" fillId="0" borderId="56" xfId="0" applyFont="1" applyBorder="1" applyAlignment="1">
      <alignment horizontal="center" vertical="center"/>
    </xf>
    <xf numFmtId="0" fontId="46" fillId="0" borderId="38" xfId="0" applyFont="1" applyBorder="1" applyAlignment="1">
      <alignment horizontal="center" vertical="center"/>
    </xf>
    <xf numFmtId="0" fontId="46" fillId="0" borderId="47" xfId="0" applyFont="1" applyBorder="1" applyAlignment="1">
      <alignment horizontal="center"/>
    </xf>
    <xf numFmtId="0" fontId="46" fillId="0" borderId="40" xfId="0" applyFont="1" applyBorder="1" applyAlignment="1">
      <alignment horizontal="center" vertical="center"/>
    </xf>
    <xf numFmtId="0" fontId="46" fillId="25" borderId="0" xfId="0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/>
    </xf>
    <xf numFmtId="0" fontId="46" fillId="0" borderId="20" xfId="0" applyFont="1" applyFill="1" applyBorder="1" applyAlignment="1">
      <alignment horizontal="center" vertical="center"/>
    </xf>
    <xf numFmtId="0" fontId="46" fillId="0" borderId="56" xfId="0" applyFont="1" applyFill="1" applyBorder="1" applyAlignment="1">
      <alignment horizontal="center" vertical="center"/>
    </xf>
    <xf numFmtId="0" fontId="46" fillId="0" borderId="38" xfId="0" applyFont="1" applyFill="1" applyBorder="1" applyAlignment="1">
      <alignment horizontal="center" vertical="center"/>
    </xf>
    <xf numFmtId="0" fontId="46" fillId="0" borderId="40" xfId="0" applyFont="1" applyFill="1" applyBorder="1" applyAlignment="1">
      <alignment horizontal="center"/>
    </xf>
    <xf numFmtId="0" fontId="46" fillId="25" borderId="0" xfId="0" applyFont="1" applyFill="1" applyBorder="1" applyAlignment="1">
      <alignment horizontal="center"/>
    </xf>
    <xf numFmtId="49" fontId="46" fillId="0" borderId="56" xfId="0" applyNumberFormat="1" applyFont="1" applyFill="1" applyBorder="1" applyAlignment="1">
      <alignment horizontal="center" vertical="center"/>
    </xf>
    <xf numFmtId="49" fontId="46" fillId="0" borderId="38" xfId="0" applyNumberFormat="1" applyFont="1" applyFill="1" applyBorder="1" applyAlignment="1">
      <alignment horizontal="center" vertical="center"/>
    </xf>
    <xf numFmtId="49" fontId="46" fillId="0" borderId="40" xfId="0" applyNumberFormat="1" applyFont="1" applyFill="1" applyBorder="1" applyAlignment="1">
      <alignment horizontal="center" vertical="center"/>
    </xf>
    <xf numFmtId="0" fontId="46" fillId="0" borderId="18" xfId="0" applyNumberFormat="1" applyFont="1" applyFill="1" applyBorder="1" applyAlignment="1">
      <alignment horizontal="center" vertical="center"/>
    </xf>
    <xf numFmtId="0" fontId="46" fillId="0" borderId="0" xfId="0" applyNumberFormat="1" applyFont="1" applyFill="1" applyBorder="1" applyAlignment="1">
      <alignment horizontal="center" vertical="center"/>
    </xf>
    <xf numFmtId="2" fontId="46" fillId="0" borderId="63" xfId="0" applyNumberFormat="1" applyFont="1" applyBorder="1" applyAlignment="1">
      <alignment horizontal="center"/>
    </xf>
    <xf numFmtId="49" fontId="46" fillId="0" borderId="39" xfId="0" applyNumberFormat="1" applyFont="1" applyFill="1" applyBorder="1" applyAlignment="1">
      <alignment horizontal="center" vertical="center"/>
    </xf>
    <xf numFmtId="0" fontId="46" fillId="0" borderId="38" xfId="0" applyFont="1" applyFill="1" applyBorder="1" applyAlignment="1">
      <alignment horizontal="center"/>
    </xf>
    <xf numFmtId="49" fontId="46" fillId="0" borderId="41" xfId="0" applyNumberFormat="1" applyFont="1" applyFill="1" applyBorder="1" applyAlignment="1">
      <alignment horizontal="center" vertical="center"/>
    </xf>
    <xf numFmtId="49" fontId="46" fillId="0" borderId="0" xfId="0" applyNumberFormat="1" applyFont="1" applyFill="1" applyBorder="1" applyAlignment="1">
      <alignment horizontal="center" vertical="center"/>
    </xf>
    <xf numFmtId="2" fontId="46" fillId="0" borderId="64" xfId="0" applyNumberFormat="1" applyFont="1" applyBorder="1" applyAlignment="1">
      <alignment horizontal="center"/>
    </xf>
    <xf numFmtId="49" fontId="46" fillId="25" borderId="0" xfId="0" applyNumberFormat="1" applyFont="1" applyFill="1" applyBorder="1" applyAlignment="1">
      <alignment horizontal="center" vertical="center"/>
    </xf>
    <xf numFmtId="2" fontId="46" fillId="25" borderId="25" xfId="0" applyNumberFormat="1" applyFont="1" applyFill="1" applyBorder="1" applyAlignment="1">
      <alignment horizontal="center"/>
    </xf>
    <xf numFmtId="0" fontId="46" fillId="0" borderId="55" xfId="0" applyFont="1" applyFill="1" applyBorder="1" applyAlignment="1">
      <alignment horizontal="center" vertical="center"/>
    </xf>
    <xf numFmtId="0" fontId="46" fillId="0" borderId="68" xfId="0" applyFont="1" applyFill="1" applyBorder="1" applyAlignment="1">
      <alignment horizontal="center" vertical="center"/>
    </xf>
    <xf numFmtId="0" fontId="46" fillId="0" borderId="28" xfId="0" applyFont="1" applyFill="1" applyBorder="1" applyAlignment="1">
      <alignment horizontal="center" vertical="center"/>
    </xf>
    <xf numFmtId="0" fontId="46" fillId="0" borderId="39" xfId="0" applyFont="1" applyFill="1" applyBorder="1" applyAlignment="1">
      <alignment horizontal="center" vertical="center"/>
    </xf>
    <xf numFmtId="0" fontId="46" fillId="0" borderId="41" xfId="0" applyFont="1" applyFill="1" applyBorder="1" applyAlignment="1">
      <alignment horizontal="center" vertical="center"/>
    </xf>
    <xf numFmtId="0" fontId="46" fillId="25" borderId="69" xfId="0" applyFont="1" applyFill="1" applyBorder="1" applyAlignment="1">
      <alignment horizontal="center" vertical="center"/>
    </xf>
    <xf numFmtId="2" fontId="46" fillId="25" borderId="49" xfId="0" applyNumberFormat="1" applyFont="1" applyFill="1" applyBorder="1" applyAlignment="1">
      <alignment horizontal="center"/>
    </xf>
    <xf numFmtId="2" fontId="46" fillId="0" borderId="45" xfId="0" applyNumberFormat="1" applyFont="1" applyBorder="1" applyAlignment="1">
      <alignment horizontal="center"/>
    </xf>
    <xf numFmtId="0" fontId="46" fillId="0" borderId="37" xfId="0" applyFont="1" applyFill="1" applyBorder="1" applyAlignment="1">
      <alignment horizontal="center" vertical="center"/>
    </xf>
    <xf numFmtId="0" fontId="46" fillId="0" borderId="46" xfId="0" applyFont="1" applyFill="1" applyBorder="1" applyAlignment="1">
      <alignment horizontal="center" vertical="center"/>
    </xf>
    <xf numFmtId="0" fontId="46" fillId="0" borderId="39" xfId="0" applyNumberFormat="1" applyFont="1" applyFill="1" applyBorder="1" applyAlignment="1">
      <alignment horizontal="center" vertical="center"/>
    </xf>
    <xf numFmtId="0" fontId="46" fillId="0" borderId="38" xfId="0" applyNumberFormat="1" applyFont="1" applyFill="1" applyBorder="1" applyAlignment="1">
      <alignment horizontal="center" vertical="center"/>
    </xf>
    <xf numFmtId="0" fontId="46" fillId="0" borderId="40" xfId="0" applyFont="1" applyFill="1" applyBorder="1" applyAlignment="1">
      <alignment horizontal="center" vertical="center"/>
    </xf>
    <xf numFmtId="0" fontId="46" fillId="0" borderId="18" xfId="0" applyFont="1" applyFill="1" applyBorder="1" applyAlignment="1">
      <alignment horizontal="center"/>
    </xf>
    <xf numFmtId="2" fontId="46" fillId="25" borderId="6" xfId="0" applyNumberFormat="1" applyFont="1" applyFill="1" applyBorder="1" applyAlignment="1">
      <alignment horizontal="center"/>
    </xf>
    <xf numFmtId="0" fontId="46" fillId="0" borderId="39" xfId="0" applyNumberFormat="1" applyFont="1" applyFill="1" applyBorder="1" applyAlignment="1">
      <alignment horizontal="center" vertical="center" wrapText="1"/>
    </xf>
    <xf numFmtId="0" fontId="46" fillId="0" borderId="38" xfId="0" applyNumberFormat="1" applyFont="1" applyFill="1" applyBorder="1" applyAlignment="1">
      <alignment horizontal="center" vertical="center" wrapText="1"/>
    </xf>
    <xf numFmtId="0" fontId="46" fillId="0" borderId="41" xfId="0" applyNumberFormat="1" applyFont="1" applyFill="1" applyBorder="1" applyAlignment="1">
      <alignment horizontal="center" vertical="center"/>
    </xf>
    <xf numFmtId="0" fontId="46" fillId="0" borderId="42" xfId="0" applyFont="1" applyFill="1" applyBorder="1"/>
    <xf numFmtId="1" fontId="46" fillId="0" borderId="40" xfId="0" applyNumberFormat="1" applyFont="1" applyFill="1" applyBorder="1" applyAlignment="1">
      <alignment horizontal="center" vertical="center"/>
    </xf>
    <xf numFmtId="1" fontId="46" fillId="25" borderId="0" xfId="0" applyNumberFormat="1" applyFont="1" applyFill="1" applyBorder="1" applyAlignment="1">
      <alignment horizontal="center" vertical="center"/>
    </xf>
    <xf numFmtId="167" fontId="46" fillId="0" borderId="56" xfId="0" applyNumberFormat="1" applyFont="1" applyFill="1" applyBorder="1" applyAlignment="1">
      <alignment horizontal="center"/>
    </xf>
    <xf numFmtId="16" fontId="46" fillId="0" borderId="38" xfId="0" applyNumberFormat="1" applyFont="1" applyFill="1" applyBorder="1" applyAlignment="1">
      <alignment horizontal="center" vertical="center"/>
    </xf>
    <xf numFmtId="16" fontId="46" fillId="0" borderId="40" xfId="0" applyNumberFormat="1" applyFont="1" applyFill="1" applyBorder="1" applyAlignment="1">
      <alignment horizontal="center" vertical="center"/>
    </xf>
    <xf numFmtId="16" fontId="46" fillId="25" borderId="0" xfId="0" applyNumberFormat="1" applyFont="1" applyFill="1" applyBorder="1" applyAlignment="1">
      <alignment horizontal="center" vertical="center"/>
    </xf>
    <xf numFmtId="1" fontId="46" fillId="0" borderId="38" xfId="0" applyNumberFormat="1" applyFont="1" applyFill="1" applyBorder="1" applyAlignment="1">
      <alignment horizontal="center" vertical="center"/>
    </xf>
    <xf numFmtId="1" fontId="46" fillId="0" borderId="36" xfId="0" applyNumberFormat="1" applyFont="1" applyFill="1" applyBorder="1" applyAlignment="1">
      <alignment horizontal="center" vertical="center"/>
    </xf>
    <xf numFmtId="0" fontId="46" fillId="0" borderId="43" xfId="0" applyFont="1" applyFill="1" applyBorder="1" applyAlignment="1">
      <alignment horizontal="center"/>
    </xf>
    <xf numFmtId="0" fontId="46" fillId="0" borderId="11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19" xfId="0" applyFont="1" applyFill="1" applyBorder="1" applyAlignment="1">
      <alignment horizontal="center"/>
    </xf>
    <xf numFmtId="0" fontId="46" fillId="0" borderId="49" xfId="0" applyFont="1" applyFill="1" applyBorder="1"/>
    <xf numFmtId="0" fontId="46" fillId="0" borderId="56" xfId="0" applyFont="1" applyFill="1" applyBorder="1" applyAlignment="1">
      <alignment horizontal="center"/>
    </xf>
    <xf numFmtId="0" fontId="46" fillId="25" borderId="0" xfId="0" applyFont="1" applyFill="1" applyBorder="1"/>
    <xf numFmtId="2" fontId="46" fillId="25" borderId="32" xfId="0" applyNumberFormat="1" applyFont="1" applyFill="1" applyBorder="1" applyAlignment="1">
      <alignment horizontal="center"/>
    </xf>
    <xf numFmtId="168" fontId="46" fillId="0" borderId="71" xfId="0" applyNumberFormat="1" applyFont="1" applyFill="1" applyBorder="1" applyAlignment="1">
      <alignment horizontal="center" vertical="center"/>
    </xf>
    <xf numFmtId="168" fontId="46" fillId="0" borderId="38" xfId="0" applyNumberFormat="1" applyFont="1" applyFill="1" applyBorder="1" applyAlignment="1">
      <alignment horizontal="center" vertical="center" wrapText="1"/>
    </xf>
    <xf numFmtId="168" fontId="46" fillId="0" borderId="38" xfId="0" applyNumberFormat="1" applyFont="1" applyFill="1" applyBorder="1" applyAlignment="1">
      <alignment horizontal="center" vertical="center"/>
    </xf>
    <xf numFmtId="168" fontId="46" fillId="0" borderId="38" xfId="0" applyNumberFormat="1" applyFont="1" applyFill="1" applyBorder="1" applyAlignment="1">
      <alignment horizontal="center"/>
    </xf>
    <xf numFmtId="168" fontId="46" fillId="0" borderId="40" xfId="0" applyNumberFormat="1" applyFont="1" applyFill="1" applyBorder="1" applyAlignment="1">
      <alignment horizontal="center"/>
    </xf>
    <xf numFmtId="168" fontId="46" fillId="25" borderId="0" xfId="0" applyNumberFormat="1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/>
    </xf>
    <xf numFmtId="0" fontId="46" fillId="0" borderId="72" xfId="0" applyFont="1" applyFill="1" applyBorder="1" applyAlignment="1">
      <alignment horizontal="center" vertical="center"/>
    </xf>
    <xf numFmtId="0" fontId="46" fillId="0" borderId="49" xfId="0" applyFont="1" applyFill="1" applyBorder="1" applyAlignment="1">
      <alignment horizontal="center" vertical="center"/>
    </xf>
    <xf numFmtId="0" fontId="46" fillId="0" borderId="0" xfId="0" applyFont="1" applyFill="1" applyBorder="1"/>
    <xf numFmtId="0" fontId="46" fillId="0" borderId="4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/>
    </xf>
    <xf numFmtId="49" fontId="46" fillId="0" borderId="19" xfId="0" applyNumberFormat="1" applyFont="1" applyFill="1" applyBorder="1" applyAlignment="1">
      <alignment horizontal="center" vertical="center"/>
    </xf>
    <xf numFmtId="0" fontId="46" fillId="0" borderId="40" xfId="0" applyNumberFormat="1" applyFont="1" applyFill="1" applyBorder="1" applyAlignment="1">
      <alignment horizontal="center" vertical="center"/>
    </xf>
    <xf numFmtId="0" fontId="46" fillId="0" borderId="35" xfId="0" applyFont="1" applyBorder="1"/>
    <xf numFmtId="0" fontId="46" fillId="25" borderId="25" xfId="0" applyFont="1" applyFill="1" applyBorder="1"/>
    <xf numFmtId="0" fontId="46" fillId="25" borderId="21" xfId="0" applyFont="1" applyFill="1" applyBorder="1" applyAlignment="1">
      <alignment horizontal="center"/>
    </xf>
    <xf numFmtId="0" fontId="46" fillId="0" borderId="45" xfId="0" applyFont="1" applyBorder="1"/>
    <xf numFmtId="0" fontId="46" fillId="6" borderId="6" xfId="0" applyFont="1" applyFill="1" applyBorder="1" applyAlignment="1">
      <alignment horizontal="center" vertical="center" wrapText="1"/>
    </xf>
    <xf numFmtId="0" fontId="48" fillId="0" borderId="49" xfId="0" applyFont="1" applyBorder="1" applyAlignment="1">
      <alignment horizontal="center"/>
    </xf>
    <xf numFmtId="16" fontId="48" fillId="0" borderId="17" xfId="0" applyNumberFormat="1" applyFont="1" applyBorder="1" applyAlignment="1">
      <alignment horizontal="center"/>
    </xf>
    <xf numFmtId="0" fontId="48" fillId="0" borderId="17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20" xfId="0" applyFont="1" applyBorder="1" applyAlignment="1">
      <alignment horizontal="center"/>
    </xf>
    <xf numFmtId="0" fontId="48" fillId="0" borderId="35" xfId="0" applyFont="1" applyBorder="1" applyAlignment="1">
      <alignment horizontal="center"/>
    </xf>
    <xf numFmtId="0" fontId="48" fillId="25" borderId="21" xfId="0" applyFont="1" applyFill="1" applyBorder="1" applyAlignment="1">
      <alignment horizontal="center"/>
    </xf>
    <xf numFmtId="0" fontId="48" fillId="25" borderId="0" xfId="0" applyFont="1" applyFill="1" applyBorder="1" applyAlignment="1">
      <alignment horizontal="center"/>
    </xf>
    <xf numFmtId="0" fontId="46" fillId="0" borderId="62" xfId="0" applyFont="1" applyBorder="1" applyAlignment="1">
      <alignment horizontal="center" vertical="center"/>
    </xf>
    <xf numFmtId="0" fontId="46" fillId="25" borderId="28" xfId="0" applyFont="1" applyFill="1" applyBorder="1" applyAlignment="1">
      <alignment horizontal="center" vertical="center"/>
    </xf>
    <xf numFmtId="0" fontId="55" fillId="0" borderId="49" xfId="0" applyFont="1" applyBorder="1" applyAlignment="1">
      <alignment horizontal="center"/>
    </xf>
    <xf numFmtId="0" fontId="55" fillId="0" borderId="6" xfId="0" applyFont="1" applyBorder="1" applyAlignment="1">
      <alignment horizontal="center"/>
    </xf>
    <xf numFmtId="0" fontId="50" fillId="25" borderId="0" xfId="0" applyFont="1" applyFill="1" applyBorder="1"/>
    <xf numFmtId="0" fontId="46" fillId="0" borderId="35" xfId="0" applyFont="1" applyFill="1" applyBorder="1" applyAlignment="1">
      <alignment horizontal="center"/>
    </xf>
    <xf numFmtId="0" fontId="46" fillId="0" borderId="30" xfId="1" applyFont="1" applyBorder="1" applyAlignment="1">
      <alignment horizontal="center" vertical="center"/>
    </xf>
    <xf numFmtId="3" fontId="46" fillId="6" borderId="49" xfId="1" applyNumberFormat="1" applyFont="1" applyFill="1" applyBorder="1" applyAlignment="1">
      <alignment horizontal="center"/>
    </xf>
    <xf numFmtId="0" fontId="46" fillId="0" borderId="32" xfId="1" applyFont="1" applyBorder="1" applyAlignment="1">
      <alignment horizontal="center" vertical="center"/>
    </xf>
    <xf numFmtId="3" fontId="46" fillId="6" borderId="6" xfId="1" applyNumberFormat="1" applyFont="1" applyFill="1" applyBorder="1" applyAlignment="1">
      <alignment horizontal="center"/>
    </xf>
    <xf numFmtId="0" fontId="46" fillId="6" borderId="32" xfId="1" applyFont="1" applyFill="1" applyBorder="1" applyAlignment="1">
      <alignment horizontal="center" vertical="center"/>
    </xf>
    <xf numFmtId="0" fontId="46" fillId="0" borderId="61" xfId="1" applyFont="1" applyBorder="1" applyAlignment="1">
      <alignment horizontal="center" vertical="center"/>
    </xf>
    <xf numFmtId="3" fontId="46" fillId="6" borderId="61" xfId="1" applyNumberFormat="1" applyFont="1" applyFill="1" applyBorder="1" applyAlignment="1">
      <alignment horizontal="center"/>
    </xf>
    <xf numFmtId="0" fontId="46" fillId="25" borderId="28" xfId="1" applyFont="1" applyFill="1" applyBorder="1" applyAlignment="1">
      <alignment horizontal="center" vertical="center"/>
    </xf>
    <xf numFmtId="3" fontId="46" fillId="25" borderId="28" xfId="1" applyNumberFormat="1" applyFont="1" applyFill="1" applyBorder="1" applyAlignment="1">
      <alignment horizontal="center"/>
    </xf>
    <xf numFmtId="2" fontId="46" fillId="25" borderId="25" xfId="1" applyNumberFormat="1" applyFont="1" applyFill="1" applyBorder="1" applyAlignment="1">
      <alignment horizontal="center" vertical="center"/>
    </xf>
    <xf numFmtId="0" fontId="46" fillId="25" borderId="45" xfId="1" applyNumberFormat="1" applyFont="1" applyFill="1" applyBorder="1" applyAlignment="1">
      <alignment horizontal="center" vertical="center"/>
    </xf>
    <xf numFmtId="166" fontId="46" fillId="6" borderId="30" xfId="1" applyNumberFormat="1" applyFont="1" applyFill="1" applyBorder="1" applyAlignment="1">
      <alignment horizontal="center"/>
    </xf>
    <xf numFmtId="0" fontId="46" fillId="6" borderId="49" xfId="1" applyNumberFormat="1" applyFont="1" applyFill="1" applyBorder="1" applyAlignment="1">
      <alignment horizontal="center"/>
    </xf>
    <xf numFmtId="2" fontId="46" fillId="0" borderId="45" xfId="1" applyNumberFormat="1" applyFont="1" applyFill="1" applyBorder="1" applyAlignment="1">
      <alignment horizontal="center" vertical="center"/>
    </xf>
    <xf numFmtId="166" fontId="46" fillId="6" borderId="32" xfId="1" applyNumberFormat="1" applyFont="1" applyFill="1" applyBorder="1" applyAlignment="1">
      <alignment horizontal="center"/>
    </xf>
    <xf numFmtId="0" fontId="46" fillId="6" borderId="6" xfId="1" applyNumberFormat="1" applyFont="1" applyFill="1" applyBorder="1" applyAlignment="1">
      <alignment horizontal="center"/>
    </xf>
    <xf numFmtId="166" fontId="46" fillId="0" borderId="32" xfId="1" applyNumberFormat="1" applyFont="1" applyBorder="1" applyAlignment="1">
      <alignment horizontal="center"/>
    </xf>
    <xf numFmtId="0" fontId="46" fillId="0" borderId="6" xfId="1" applyNumberFormat="1" applyFont="1" applyBorder="1" applyAlignment="1">
      <alignment horizontal="center"/>
    </xf>
    <xf numFmtId="166" fontId="46" fillId="0" borderId="27" xfId="1" applyNumberFormat="1" applyFont="1" applyBorder="1" applyAlignment="1">
      <alignment horizontal="center"/>
    </xf>
    <xf numFmtId="0" fontId="46" fillId="6" borderId="34" xfId="1" applyNumberFormat="1" applyFont="1" applyFill="1" applyBorder="1" applyAlignment="1">
      <alignment horizontal="center"/>
    </xf>
    <xf numFmtId="2" fontId="46" fillId="0" borderId="34" xfId="1" applyNumberFormat="1" applyFont="1" applyFill="1" applyBorder="1" applyAlignment="1">
      <alignment horizontal="center" vertical="center"/>
    </xf>
    <xf numFmtId="0" fontId="46" fillId="0" borderId="75" xfId="1" applyNumberFormat="1" applyFont="1" applyFill="1" applyBorder="1" applyAlignment="1">
      <alignment horizontal="center" vertical="center"/>
    </xf>
    <xf numFmtId="166" fontId="46" fillId="25" borderId="0" xfId="1" applyNumberFormat="1" applyFont="1" applyFill="1" applyBorder="1" applyAlignment="1">
      <alignment horizontal="center"/>
    </xf>
    <xf numFmtId="0" fontId="46" fillId="25" borderId="0" xfId="1" applyNumberFormat="1" applyFont="1" applyFill="1" applyBorder="1" applyAlignment="1">
      <alignment horizontal="center"/>
    </xf>
    <xf numFmtId="2" fontId="46" fillId="25" borderId="0" xfId="1" applyNumberFormat="1" applyFont="1" applyFill="1" applyBorder="1" applyAlignment="1">
      <alignment horizontal="center" vertical="center"/>
    </xf>
    <xf numFmtId="0" fontId="46" fillId="25" borderId="0" xfId="1" applyNumberFormat="1" applyFont="1" applyFill="1" applyBorder="1" applyAlignment="1">
      <alignment horizontal="center" vertical="center"/>
    </xf>
    <xf numFmtId="166" fontId="46" fillId="0" borderId="30" xfId="1" applyNumberFormat="1" applyFont="1" applyBorder="1" applyAlignment="1">
      <alignment horizontal="center"/>
    </xf>
    <xf numFmtId="0" fontId="46" fillId="0" borderId="49" xfId="1" applyNumberFormat="1" applyFont="1" applyBorder="1" applyAlignment="1">
      <alignment horizontal="center"/>
    </xf>
    <xf numFmtId="3" fontId="46" fillId="0" borderId="6" xfId="1" applyNumberFormat="1" applyFont="1" applyBorder="1" applyAlignment="1">
      <alignment horizontal="center"/>
    </xf>
    <xf numFmtId="0" fontId="46" fillId="6" borderId="32" xfId="1" applyFont="1" applyFill="1" applyBorder="1" applyAlignment="1">
      <alignment horizontal="center"/>
    </xf>
    <xf numFmtId="0" fontId="46" fillId="6" borderId="6" xfId="1" applyFont="1" applyFill="1" applyBorder="1" applyAlignment="1">
      <alignment horizontal="center"/>
    </xf>
    <xf numFmtId="0" fontId="46" fillId="6" borderId="27" xfId="1" applyFont="1" applyFill="1" applyBorder="1" applyAlignment="1">
      <alignment horizontal="center" vertical="center"/>
    </xf>
    <xf numFmtId="3" fontId="46" fillId="6" borderId="34" xfId="1" applyNumberFormat="1" applyFont="1" applyFill="1" applyBorder="1" applyAlignment="1">
      <alignment horizontal="center"/>
    </xf>
    <xf numFmtId="0" fontId="46" fillId="25" borderId="0" xfId="1" applyFont="1" applyFill="1" applyBorder="1" applyAlignment="1">
      <alignment horizontal="center" vertical="center"/>
    </xf>
    <xf numFmtId="3" fontId="46" fillId="25" borderId="0" xfId="1" applyNumberFormat="1" applyFont="1" applyFill="1" applyBorder="1" applyAlignment="1">
      <alignment horizontal="center"/>
    </xf>
    <xf numFmtId="0" fontId="46" fillId="6" borderId="76" xfId="1" applyFont="1" applyFill="1" applyBorder="1" applyAlignment="1">
      <alignment horizontal="center"/>
    </xf>
    <xf numFmtId="3" fontId="46" fillId="6" borderId="10" xfId="1" applyNumberFormat="1" applyFont="1" applyFill="1" applyBorder="1" applyAlignment="1">
      <alignment horizontal="center"/>
    </xf>
    <xf numFmtId="0" fontId="46" fillId="6" borderId="73" xfId="1" applyFont="1" applyFill="1" applyBorder="1" applyAlignment="1">
      <alignment horizontal="center"/>
    </xf>
    <xf numFmtId="3" fontId="46" fillId="6" borderId="9" xfId="1" applyNumberFormat="1" applyFont="1" applyFill="1" applyBorder="1" applyAlignment="1">
      <alignment horizontal="center"/>
    </xf>
    <xf numFmtId="0" fontId="46" fillId="6" borderId="77" xfId="1" applyFont="1" applyFill="1" applyBorder="1" applyAlignment="1">
      <alignment horizontal="center"/>
    </xf>
    <xf numFmtId="3" fontId="46" fillId="6" borderId="11" xfId="1" applyNumberFormat="1" applyFont="1" applyFill="1" applyBorder="1" applyAlignment="1">
      <alignment horizontal="center"/>
    </xf>
    <xf numFmtId="0" fontId="47" fillId="25" borderId="0" xfId="1" applyFont="1" applyFill="1" applyBorder="1" applyAlignment="1">
      <alignment horizontal="center"/>
    </xf>
    <xf numFmtId="3" fontId="47" fillId="25" borderId="0" xfId="1" applyNumberFormat="1" applyFont="1" applyFill="1" applyBorder="1" applyAlignment="1">
      <alignment horizontal="center"/>
    </xf>
    <xf numFmtId="0" fontId="47" fillId="25" borderId="0" xfId="1" applyNumberFormat="1" applyFont="1" applyFill="1" applyBorder="1" applyAlignment="1">
      <alignment horizontal="center" vertical="center"/>
    </xf>
    <xf numFmtId="0" fontId="46" fillId="0" borderId="6" xfId="1" applyFont="1" applyFill="1" applyBorder="1" applyAlignment="1">
      <alignment horizontal="center"/>
    </xf>
    <xf numFmtId="3" fontId="46" fillId="26" borderId="6" xfId="1" applyNumberFormat="1" applyFont="1" applyFill="1" applyBorder="1" applyAlignment="1">
      <alignment horizontal="center"/>
    </xf>
    <xf numFmtId="2" fontId="46" fillId="26" borderId="6" xfId="1" applyNumberFormat="1" applyFont="1" applyFill="1" applyBorder="1" applyAlignment="1">
      <alignment horizontal="center" vertical="center"/>
    </xf>
    <xf numFmtId="0" fontId="46" fillId="26" borderId="6" xfId="1" applyNumberFormat="1" applyFont="1" applyFill="1" applyBorder="1" applyAlignment="1">
      <alignment horizontal="center" vertical="center"/>
    </xf>
    <xf numFmtId="0" fontId="48" fillId="6" borderId="6" xfId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0" fontId="46" fillId="0" borderId="6" xfId="1" applyNumberFormat="1" applyFont="1" applyFill="1" applyBorder="1" applyAlignment="1">
      <alignment horizontal="center" vertical="center"/>
    </xf>
    <xf numFmtId="0" fontId="48" fillId="6" borderId="76" xfId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0" fontId="48" fillId="6" borderId="73" xfId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0" fontId="48" fillId="6" borderId="77" xfId="1" applyFont="1" applyFill="1" applyBorder="1" applyAlignment="1">
      <alignment horizontal="center"/>
    </xf>
    <xf numFmtId="0" fontId="48" fillId="25" borderId="0" xfId="1" applyFont="1" applyFill="1" applyBorder="1" applyAlignment="1">
      <alignment horizontal="center"/>
    </xf>
    <xf numFmtId="3" fontId="46" fillId="25" borderId="0" xfId="0" applyNumberFormat="1" applyFont="1" applyFill="1" applyBorder="1" applyAlignment="1">
      <alignment horizontal="center"/>
    </xf>
    <xf numFmtId="0" fontId="46" fillId="0" borderId="76" xfId="1" applyFont="1" applyBorder="1" applyAlignment="1">
      <alignment horizontal="center"/>
    </xf>
    <xf numFmtId="3" fontId="46" fillId="0" borderId="10" xfId="1" applyNumberFormat="1" applyFont="1" applyBorder="1" applyAlignment="1">
      <alignment horizontal="center"/>
    </xf>
    <xf numFmtId="0" fontId="46" fillId="0" borderId="77" xfId="1" applyFont="1" applyBorder="1" applyAlignment="1">
      <alignment horizontal="center"/>
    </xf>
    <xf numFmtId="3" fontId="46" fillId="0" borderId="11" xfId="1" applyNumberFormat="1" applyFont="1" applyBorder="1" applyAlignment="1">
      <alignment horizontal="center"/>
    </xf>
    <xf numFmtId="0" fontId="46" fillId="6" borderId="57" xfId="1" applyFont="1" applyFill="1" applyBorder="1" applyAlignment="1">
      <alignment horizontal="center" vertical="center"/>
    </xf>
    <xf numFmtId="0" fontId="46" fillId="6" borderId="64" xfId="1" applyFont="1" applyFill="1" applyBorder="1" applyAlignment="1">
      <alignment horizontal="center" vertical="center"/>
    </xf>
    <xf numFmtId="2" fontId="46" fillId="0" borderId="64" xfId="1" applyNumberFormat="1" applyFont="1" applyFill="1" applyBorder="1" applyAlignment="1">
      <alignment horizontal="center" vertical="center"/>
    </xf>
    <xf numFmtId="0" fontId="48" fillId="6" borderId="74" xfId="1" applyFont="1" applyFill="1" applyBorder="1" applyAlignment="1">
      <alignment horizontal="center"/>
    </xf>
    <xf numFmtId="0" fontId="46" fillId="6" borderId="78" xfId="1" applyFont="1" applyFill="1" applyBorder="1" applyAlignment="1">
      <alignment horizontal="center"/>
    </xf>
    <xf numFmtId="0" fontId="48" fillId="6" borderId="30" xfId="1" applyFont="1" applyFill="1" applyBorder="1" applyAlignment="1">
      <alignment horizontal="center"/>
    </xf>
    <xf numFmtId="0" fontId="46" fillId="0" borderId="49" xfId="1" applyFont="1" applyBorder="1" applyAlignment="1">
      <alignment horizontal="center"/>
    </xf>
    <xf numFmtId="0" fontId="48" fillId="6" borderId="32" xfId="1" applyFont="1" applyFill="1" applyBorder="1" applyAlignment="1">
      <alignment horizontal="center"/>
    </xf>
    <xf numFmtId="0" fontId="46" fillId="0" borderId="6" xfId="1" applyFont="1" applyBorder="1" applyAlignment="1">
      <alignment horizontal="center"/>
    </xf>
    <xf numFmtId="0" fontId="46" fillId="0" borderId="78" xfId="1" applyFont="1" applyFill="1" applyBorder="1" applyAlignment="1">
      <alignment horizontal="center"/>
    </xf>
    <xf numFmtId="0" fontId="46" fillId="0" borderId="30" xfId="0" applyFont="1" applyFill="1" applyBorder="1" applyAlignment="1">
      <alignment horizontal="center"/>
    </xf>
    <xf numFmtId="49" fontId="46" fillId="0" borderId="49" xfId="0" applyNumberFormat="1" applyFont="1" applyFill="1" applyBorder="1" applyAlignment="1">
      <alignment horizontal="center"/>
    </xf>
    <xf numFmtId="0" fontId="46" fillId="0" borderId="32" xfId="0" applyFont="1" applyFill="1" applyBorder="1" applyAlignment="1">
      <alignment horizontal="center"/>
    </xf>
    <xf numFmtId="49" fontId="46" fillId="0" borderId="6" xfId="0" applyNumberFormat="1" applyFont="1" applyFill="1" applyBorder="1" applyAlignment="1">
      <alignment horizontal="center"/>
    </xf>
    <xf numFmtId="0" fontId="46" fillId="0" borderId="26" xfId="0" applyFont="1" applyFill="1" applyBorder="1" applyAlignment="1">
      <alignment horizontal="center"/>
    </xf>
    <xf numFmtId="49" fontId="46" fillId="0" borderId="34" xfId="0" applyNumberFormat="1" applyFont="1" applyFill="1" applyBorder="1" applyAlignment="1">
      <alignment horizontal="center"/>
    </xf>
    <xf numFmtId="49" fontId="47" fillId="25" borderId="0" xfId="0" applyNumberFormat="1" applyFont="1" applyFill="1" applyBorder="1" applyAlignment="1">
      <alignment horizontal="center"/>
    </xf>
    <xf numFmtId="3" fontId="46" fillId="0" borderId="49" xfId="0" applyNumberFormat="1" applyFont="1" applyFill="1" applyBorder="1" applyAlignment="1">
      <alignment horizontal="center"/>
    </xf>
    <xf numFmtId="4" fontId="46" fillId="0" borderId="49" xfId="0" applyNumberFormat="1" applyFont="1" applyFill="1" applyBorder="1" applyAlignment="1">
      <alignment horizontal="center"/>
    </xf>
    <xf numFmtId="0" fontId="46" fillId="0" borderId="6" xfId="0" applyNumberFormat="1" applyFont="1" applyFill="1" applyBorder="1" applyAlignment="1">
      <alignment horizontal="center"/>
    </xf>
    <xf numFmtId="4" fontId="46" fillId="0" borderId="6" xfId="0" applyNumberFormat="1" applyFont="1" applyFill="1" applyBorder="1" applyAlignment="1">
      <alignment horizontal="center"/>
    </xf>
    <xf numFmtId="0" fontId="46" fillId="0" borderId="27" xfId="0" applyFont="1" applyFill="1" applyBorder="1" applyAlignment="1">
      <alignment horizontal="center"/>
    </xf>
    <xf numFmtId="3" fontId="46" fillId="0" borderId="34" xfId="0" applyNumberFormat="1" applyFont="1" applyFill="1" applyBorder="1" applyAlignment="1">
      <alignment horizontal="center"/>
    </xf>
    <xf numFmtId="4" fontId="46" fillId="0" borderId="34" xfId="0" applyNumberFormat="1" applyFont="1" applyFill="1" applyBorder="1" applyAlignment="1">
      <alignment horizontal="center"/>
    </xf>
    <xf numFmtId="3" fontId="47" fillId="25" borderId="0" xfId="0" applyNumberFormat="1" applyFont="1" applyFill="1" applyBorder="1" applyAlignment="1">
      <alignment horizontal="center"/>
    </xf>
    <xf numFmtId="4" fontId="47" fillId="25" borderId="0" xfId="0" applyNumberFormat="1" applyFont="1" applyFill="1" applyBorder="1" applyAlignment="1">
      <alignment horizontal="center"/>
    </xf>
    <xf numFmtId="0" fontId="46" fillId="0" borderId="61" xfId="0" applyFont="1" applyFill="1" applyBorder="1" applyAlignment="1">
      <alignment horizontal="center"/>
    </xf>
    <xf numFmtId="3" fontId="46" fillId="0" borderId="35" xfId="0" applyNumberFormat="1" applyFont="1" applyFill="1" applyBorder="1" applyAlignment="1">
      <alignment horizontal="center"/>
    </xf>
    <xf numFmtId="4" fontId="46" fillId="0" borderId="35" xfId="0" applyNumberFormat="1" applyFont="1" applyFill="1" applyBorder="1" applyAlignment="1">
      <alignment horizontal="center"/>
    </xf>
    <xf numFmtId="0" fontId="46" fillId="0" borderId="93" xfId="0" applyFont="1" applyBorder="1" applyAlignment="1">
      <alignment horizontal="center"/>
    </xf>
    <xf numFmtId="0" fontId="46" fillId="0" borderId="94" xfId="0" applyFont="1" applyBorder="1" applyAlignment="1">
      <alignment horizontal="center"/>
    </xf>
    <xf numFmtId="0" fontId="46" fillId="0" borderId="95" xfId="0" applyFont="1" applyBorder="1" applyAlignment="1">
      <alignment horizontal="center"/>
    </xf>
    <xf numFmtId="0" fontId="46" fillId="0" borderId="96" xfId="0" applyFont="1" applyBorder="1" applyAlignment="1">
      <alignment horizontal="center"/>
    </xf>
    <xf numFmtId="0" fontId="40" fillId="25" borderId="0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/>
    </xf>
    <xf numFmtId="2" fontId="46" fillId="0" borderId="6" xfId="0" applyNumberFormat="1" applyFont="1" applyBorder="1"/>
    <xf numFmtId="2" fontId="46" fillId="0" borderId="34" xfId="0" applyNumberFormat="1" applyFont="1" applyBorder="1"/>
    <xf numFmtId="2" fontId="46" fillId="0" borderId="35" xfId="0" applyNumberFormat="1" applyFont="1" applyBorder="1"/>
    <xf numFmtId="0" fontId="46" fillId="29" borderId="45" xfId="1" applyNumberFormat="1" applyFont="1" applyFill="1" applyBorder="1" applyAlignment="1">
      <alignment horizontal="center" vertical="center"/>
    </xf>
    <xf numFmtId="0" fontId="46" fillId="29" borderId="49" xfId="1" applyNumberFormat="1" applyFont="1" applyFill="1" applyBorder="1" applyAlignment="1">
      <alignment horizontal="center" vertical="center"/>
    </xf>
    <xf numFmtId="0" fontId="46" fillId="29" borderId="75" xfId="1" applyNumberFormat="1" applyFont="1" applyFill="1" applyBorder="1" applyAlignment="1">
      <alignment horizontal="center" vertical="center"/>
    </xf>
    <xf numFmtId="0" fontId="47" fillId="26" borderId="6" xfId="1" applyNumberFormat="1" applyFont="1" applyFill="1" applyBorder="1" applyAlignment="1">
      <alignment horizontal="center" vertical="center"/>
    </xf>
    <xf numFmtId="0" fontId="46" fillId="0" borderId="63" xfId="1" applyNumberFormat="1" applyFont="1" applyFill="1" applyBorder="1" applyAlignment="1">
      <alignment horizontal="center" vertical="center"/>
    </xf>
    <xf numFmtId="0" fontId="46" fillId="29" borderId="6" xfId="0" applyFont="1" applyFill="1" applyBorder="1"/>
    <xf numFmtId="2" fontId="46" fillId="29" borderId="6" xfId="0" applyNumberFormat="1" applyFont="1" applyFill="1" applyBorder="1"/>
    <xf numFmtId="0" fontId="46" fillId="0" borderId="6" xfId="0" applyFont="1" applyBorder="1" applyAlignment="1">
      <alignment horizontal="center" wrapText="1"/>
    </xf>
    <xf numFmtId="0" fontId="46" fillId="29" borderId="6" xfId="0" applyFont="1" applyFill="1" applyBorder="1" applyAlignment="1">
      <alignment horizontal="center" wrapText="1"/>
    </xf>
    <xf numFmtId="0" fontId="46" fillId="29" borderId="6" xfId="0" applyFont="1" applyFill="1" applyBorder="1" applyAlignment="1">
      <alignment horizontal="center"/>
    </xf>
    <xf numFmtId="2" fontId="46" fillId="0" borderId="6" xfId="0" applyNumberFormat="1" applyFont="1" applyBorder="1" applyAlignment="1">
      <alignment horizontal="center" wrapText="1"/>
    </xf>
    <xf numFmtId="0" fontId="46" fillId="0" borderId="6" xfId="0" applyFont="1" applyFill="1" applyBorder="1" applyAlignment="1">
      <alignment horizontal="center" wrapText="1"/>
    </xf>
    <xf numFmtId="0" fontId="0" fillId="8" borderId="0" xfId="0" applyFill="1" applyBorder="1" applyAlignment="1"/>
    <xf numFmtId="0" fontId="46" fillId="0" borderId="17" xfId="0" applyFont="1" applyBorder="1" applyAlignment="1">
      <alignment horizontal="center"/>
    </xf>
    <xf numFmtId="0" fontId="46" fillId="0" borderId="22" xfId="0" applyFont="1" applyBorder="1" applyAlignment="1">
      <alignment horizontal="center"/>
    </xf>
    <xf numFmtId="0" fontId="46" fillId="0" borderId="17" xfId="0" applyFont="1" applyFill="1" applyBorder="1" applyAlignment="1">
      <alignment horizontal="center"/>
    </xf>
    <xf numFmtId="0" fontId="46" fillId="0" borderId="22" xfId="0" applyFont="1" applyFill="1" applyBorder="1" applyAlignment="1">
      <alignment horizontal="center"/>
    </xf>
    <xf numFmtId="0" fontId="46" fillId="0" borderId="55" xfId="0" applyFont="1" applyBorder="1" applyAlignment="1">
      <alignment horizontal="center"/>
    </xf>
    <xf numFmtId="0" fontId="46" fillId="0" borderId="81" xfId="0" applyFont="1" applyBorder="1" applyAlignment="1">
      <alignment horizontal="center"/>
    </xf>
    <xf numFmtId="0" fontId="46" fillId="0" borderId="20" xfId="0" applyFont="1" applyBorder="1" applyAlignment="1">
      <alignment horizontal="center"/>
    </xf>
    <xf numFmtId="0" fontId="46" fillId="0" borderId="29" xfId="0" applyFont="1" applyBorder="1" applyAlignment="1">
      <alignment horizontal="center"/>
    </xf>
    <xf numFmtId="0" fontId="7" fillId="18" borderId="0" xfId="0" applyFont="1" applyFill="1" applyAlignment="1">
      <alignment horizontal="center"/>
    </xf>
    <xf numFmtId="0" fontId="5" fillId="5" borderId="20" xfId="0" applyFont="1" applyFill="1" applyBorder="1" applyAlignment="1">
      <alignment horizontal="center"/>
    </xf>
    <xf numFmtId="0" fontId="5" fillId="5" borderId="29" xfId="0" applyFont="1" applyFill="1" applyBorder="1" applyAlignment="1">
      <alignment horizontal="center"/>
    </xf>
    <xf numFmtId="0" fontId="46" fillId="8" borderId="20" xfId="0" applyFont="1" applyFill="1" applyBorder="1" applyAlignment="1">
      <alignment horizontal="center"/>
    </xf>
    <xf numFmtId="0" fontId="46" fillId="8" borderId="29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7" fillId="18" borderId="29" xfId="0" applyFont="1" applyFill="1" applyBorder="1" applyAlignment="1">
      <alignment horizontal="center"/>
    </xf>
    <xf numFmtId="0" fontId="17" fillId="18" borderId="29" xfId="0" applyFont="1" applyFill="1" applyBorder="1" applyAlignment="1">
      <alignment horizontal="center"/>
    </xf>
    <xf numFmtId="0" fontId="0" fillId="8" borderId="0" xfId="0" applyFill="1" applyAlignment="1"/>
    <xf numFmtId="0" fontId="0" fillId="18" borderId="0" xfId="0" applyFill="1" applyAlignment="1">
      <alignment horizontal="center"/>
    </xf>
    <xf numFmtId="0" fontId="2" fillId="5" borderId="32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165" fontId="2" fillId="5" borderId="34" xfId="1" applyNumberFormat="1" applyFont="1" applyFill="1" applyBorder="1" applyAlignment="1">
      <alignment horizontal="center" vertical="center" wrapText="1"/>
    </xf>
    <xf numFmtId="165" fontId="2" fillId="5" borderId="25" xfId="0" applyNumberFormat="1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/>
    </xf>
    <xf numFmtId="0" fontId="15" fillId="6" borderId="0" xfId="1" applyFont="1" applyFill="1" applyBorder="1" applyAlignment="1">
      <alignment horizontal="center" vertical="top"/>
    </xf>
    <xf numFmtId="2" fontId="49" fillId="6" borderId="21" xfId="1" applyNumberFormat="1" applyFont="1" applyFill="1" applyBorder="1" applyAlignment="1">
      <alignment horizontal="center" vertical="center"/>
    </xf>
    <xf numFmtId="2" fontId="49" fillId="6" borderId="0" xfId="1" applyNumberFormat="1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/>
    </xf>
    <xf numFmtId="2" fontId="2" fillId="5" borderId="34" xfId="1" applyNumberFormat="1" applyFont="1" applyFill="1" applyBorder="1" applyAlignment="1">
      <alignment horizontal="center" vertical="center" wrapText="1"/>
    </xf>
    <xf numFmtId="2" fontId="2" fillId="5" borderId="25" xfId="1" applyNumberFormat="1" applyFont="1" applyFill="1" applyBorder="1" applyAlignment="1">
      <alignment horizontal="center" vertical="center" wrapText="1"/>
    </xf>
    <xf numFmtId="2" fontId="49" fillId="6" borderId="34" xfId="1" applyNumberFormat="1" applyFont="1" applyFill="1" applyBorder="1" applyAlignment="1">
      <alignment horizontal="center"/>
    </xf>
    <xf numFmtId="0" fontId="2" fillId="12" borderId="0" xfId="0" applyFont="1" applyFill="1" applyAlignment="1"/>
    <xf numFmtId="0" fontId="0" fillId="22" borderId="0" xfId="0" applyFill="1" applyAlignment="1"/>
    <xf numFmtId="0" fontId="2" fillId="5" borderId="6" xfId="1" applyFont="1" applyFill="1" applyBorder="1" applyAlignment="1">
      <alignment horizontal="center" vertical="center" wrapText="1"/>
    </xf>
    <xf numFmtId="2" fontId="8" fillId="5" borderId="34" xfId="1" applyNumberFormat="1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49" xfId="0" applyFont="1" applyFill="1" applyBorder="1" applyAlignment="1">
      <alignment horizontal="center" vertical="center" wrapText="1"/>
    </xf>
    <xf numFmtId="0" fontId="5" fillId="5" borderId="17" xfId="1" applyFont="1" applyFill="1" applyBorder="1" applyAlignment="1">
      <alignment horizontal="center"/>
    </xf>
    <xf numFmtId="0" fontId="5" fillId="5" borderId="22" xfId="1" applyFont="1" applyFill="1" applyBorder="1" applyAlignment="1">
      <alignment horizontal="center"/>
    </xf>
    <xf numFmtId="0" fontId="10" fillId="9" borderId="6" xfId="1" applyFont="1" applyFill="1" applyBorder="1" applyAlignment="1">
      <alignment horizontal="center" vertical="top" wrapText="1"/>
    </xf>
    <xf numFmtId="10" fontId="28" fillId="17" borderId="6" xfId="1" applyNumberFormat="1" applyFont="1" applyFill="1" applyBorder="1" applyAlignment="1">
      <alignment horizontal="center" vertical="top" wrapText="1"/>
    </xf>
    <xf numFmtId="0" fontId="2" fillId="5" borderId="22" xfId="1" applyFont="1" applyFill="1" applyBorder="1" applyAlignment="1">
      <alignment horizontal="center" vertical="center" wrapText="1"/>
    </xf>
    <xf numFmtId="0" fontId="2" fillId="5" borderId="26" xfId="1" applyFont="1" applyFill="1" applyBorder="1" applyAlignment="1">
      <alignment horizontal="center" vertical="center" wrapText="1"/>
    </xf>
    <xf numFmtId="2" fontId="2" fillId="5" borderId="78" xfId="1" applyNumberFormat="1" applyFont="1" applyFill="1" applyBorder="1" applyAlignment="1">
      <alignment horizontal="center" vertical="center" wrapText="1"/>
    </xf>
    <xf numFmtId="2" fontId="2" fillId="5" borderId="48" xfId="1" applyNumberFormat="1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0" fillId="18" borderId="29" xfId="0" applyFill="1" applyBorder="1" applyAlignment="1">
      <alignment horizontal="center"/>
    </xf>
    <xf numFmtId="0" fontId="2" fillId="5" borderId="34" xfId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/>
    </xf>
    <xf numFmtId="0" fontId="2" fillId="5" borderId="79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80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5" borderId="82" xfId="0" applyFont="1" applyFill="1" applyBorder="1" applyAlignment="1">
      <alignment horizontal="center"/>
    </xf>
    <xf numFmtId="0" fontId="7" fillId="1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9" fillId="29" borderId="27" xfId="0" applyFont="1" applyFill="1" applyBorder="1" applyAlignment="1">
      <alignment horizontal="center" vertical="center"/>
    </xf>
    <xf numFmtId="0" fontId="39" fillId="29" borderId="28" xfId="0" applyFont="1" applyFill="1" applyBorder="1" applyAlignment="1">
      <alignment horizontal="center" vertical="center"/>
    </xf>
    <xf numFmtId="0" fontId="39" fillId="29" borderId="97" xfId="0" applyFont="1" applyFill="1" applyBorder="1" applyAlignment="1">
      <alignment horizontal="center" vertical="center"/>
    </xf>
    <xf numFmtId="0" fontId="39" fillId="29" borderId="21" xfId="0" applyFont="1" applyFill="1" applyBorder="1" applyAlignment="1">
      <alignment horizontal="center" vertical="center"/>
    </xf>
    <xf numFmtId="0" fontId="39" fillId="29" borderId="34" xfId="0" applyFont="1" applyFill="1" applyBorder="1" applyAlignment="1">
      <alignment horizontal="center" vertical="center"/>
    </xf>
    <xf numFmtId="0" fontId="39" fillId="29" borderId="25" xfId="0" applyFont="1" applyFill="1" applyBorder="1" applyAlignment="1">
      <alignment horizontal="center" vertical="center"/>
    </xf>
    <xf numFmtId="0" fontId="2" fillId="5" borderId="0" xfId="1" applyFont="1" applyFill="1" applyBorder="1" applyAlignment="1">
      <alignment horizontal="center" vertical="center" wrapText="1"/>
    </xf>
    <xf numFmtId="0" fontId="18" fillId="5" borderId="32" xfId="0" applyFont="1" applyFill="1" applyBorder="1" applyAlignment="1">
      <alignment horizontal="center"/>
    </xf>
    <xf numFmtId="0" fontId="46" fillId="0" borderId="49" xfId="0" applyFont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28" xfId="0" applyFont="1" applyBorder="1" applyAlignment="1">
      <alignment horizontal="center"/>
    </xf>
    <xf numFmtId="0" fontId="46" fillId="0" borderId="6" xfId="0" applyFont="1" applyBorder="1" applyAlignment="1">
      <alignment horizontal="center"/>
    </xf>
    <xf numFmtId="0" fontId="46" fillId="0" borderId="34" xfId="0" applyFont="1" applyBorder="1" applyAlignment="1">
      <alignment horizontal="center"/>
    </xf>
    <xf numFmtId="0" fontId="53" fillId="11" borderId="0" xfId="7" applyFont="1" applyFill="1" applyAlignment="1">
      <alignment horizontal="left" vertical="center" indent="11"/>
    </xf>
    <xf numFmtId="0" fontId="53" fillId="0" borderId="83" xfId="2" applyFont="1" applyFill="1" applyBorder="1" applyAlignment="1">
      <alignment horizontal="center" vertical="center" wrapText="1"/>
    </xf>
    <xf numFmtId="0" fontId="53" fillId="0" borderId="84" xfId="2" applyFont="1" applyFill="1" applyBorder="1" applyAlignment="1">
      <alignment horizontal="center" vertical="center" wrapText="1"/>
    </xf>
    <xf numFmtId="0" fontId="53" fillId="0" borderId="54" xfId="7" applyFont="1" applyFill="1" applyBorder="1" applyAlignment="1">
      <alignment horizontal="center" vertical="center" wrapText="1"/>
    </xf>
    <xf numFmtId="0" fontId="53" fillId="0" borderId="85" xfId="7" applyFont="1" applyFill="1" applyBorder="1" applyAlignment="1">
      <alignment horizontal="center" vertical="center" wrapText="1"/>
    </xf>
    <xf numFmtId="0" fontId="53" fillId="0" borderId="86" xfId="7" applyFont="1" applyFill="1" applyBorder="1" applyAlignment="1">
      <alignment horizontal="center" vertical="center" wrapText="1"/>
    </xf>
    <xf numFmtId="0" fontId="53" fillId="6" borderId="54" xfId="7" applyFont="1" applyFill="1" applyBorder="1" applyAlignment="1">
      <alignment horizontal="center" vertical="center" wrapText="1"/>
    </xf>
    <xf numFmtId="0" fontId="53" fillId="6" borderId="85" xfId="7" applyFont="1" applyFill="1" applyBorder="1" applyAlignment="1">
      <alignment horizontal="center" vertical="center" wrapText="1"/>
    </xf>
    <xf numFmtId="0" fontId="53" fillId="6" borderId="86" xfId="7" applyFont="1" applyFill="1" applyBorder="1" applyAlignment="1">
      <alignment horizontal="center" vertical="center" wrapText="1"/>
    </xf>
    <xf numFmtId="0" fontId="53" fillId="13" borderId="83" xfId="2" applyFont="1" applyFill="1" applyBorder="1" applyAlignment="1">
      <alignment horizontal="center" vertical="center" wrapText="1"/>
    </xf>
    <xf numFmtId="0" fontId="53" fillId="13" borderId="84" xfId="2" applyFont="1" applyFill="1" applyBorder="1" applyAlignment="1">
      <alignment horizontal="center" vertical="center" wrapText="1"/>
    </xf>
    <xf numFmtId="0" fontId="14" fillId="12" borderId="0" xfId="0" applyFont="1" applyFill="1" applyAlignment="1">
      <alignment horizontal="center"/>
    </xf>
    <xf numFmtId="0" fontId="25" fillId="16" borderId="87" xfId="2" applyFont="1" applyFill="1" applyBorder="1" applyAlignment="1">
      <alignment horizontal="center" vertical="center" wrapText="1"/>
    </xf>
    <xf numFmtId="0" fontId="25" fillId="16" borderId="88" xfId="2" applyFont="1" applyFill="1" applyBorder="1" applyAlignment="1">
      <alignment horizontal="center" vertical="center" wrapText="1"/>
    </xf>
    <xf numFmtId="0" fontId="25" fillId="5" borderId="6" xfId="7" applyFont="1" applyFill="1" applyBorder="1" applyAlignment="1">
      <alignment horizontal="center" vertical="center" wrapText="1"/>
    </xf>
    <xf numFmtId="0" fontId="26" fillId="11" borderId="0" xfId="7" applyFont="1" applyFill="1" applyBorder="1" applyAlignment="1">
      <alignment horizontal="left" vertical="center" indent="11"/>
    </xf>
    <xf numFmtId="0" fontId="53" fillId="11" borderId="89" xfId="7" applyFont="1" applyFill="1" applyBorder="1" applyAlignment="1">
      <alignment horizontal="left" vertical="center" indent="11"/>
    </xf>
    <xf numFmtId="0" fontId="53" fillId="11" borderId="90" xfId="7" applyFont="1" applyFill="1" applyBorder="1" applyAlignment="1">
      <alignment horizontal="left" vertical="center" indent="11"/>
    </xf>
    <xf numFmtId="0" fontId="53" fillId="11" borderId="91" xfId="7" applyFont="1" applyFill="1" applyBorder="1" applyAlignment="1">
      <alignment horizontal="left" vertical="center" indent="11"/>
    </xf>
    <xf numFmtId="0" fontId="53" fillId="11" borderId="92" xfId="7" applyFont="1" applyFill="1" applyBorder="1" applyAlignment="1">
      <alignment horizontal="left" vertical="center" indent="11"/>
    </xf>
    <xf numFmtId="0" fontId="53" fillId="11" borderId="0" xfId="7" applyFont="1" applyFill="1" applyBorder="1" applyAlignment="1">
      <alignment horizontal="left" vertical="center" indent="11"/>
    </xf>
    <xf numFmtId="0" fontId="53" fillId="11" borderId="52" xfId="7" applyFont="1" applyFill="1" applyBorder="1" applyAlignment="1">
      <alignment horizontal="left" vertical="center" indent="11"/>
    </xf>
    <xf numFmtId="0" fontId="37" fillId="24" borderId="0" xfId="3" applyFont="1" applyFill="1" applyAlignment="1" applyProtection="1">
      <alignment horizontal="center" vertical="center"/>
    </xf>
    <xf numFmtId="0" fontId="37" fillId="24" borderId="0" xfId="0" applyFont="1" applyFill="1" applyAlignment="1">
      <alignment horizontal="center" vertical="center"/>
    </xf>
    <xf numFmtId="16" fontId="12" fillId="0" borderId="0" xfId="0" applyNumberFormat="1" applyFont="1" applyBorder="1" applyAlignment="1">
      <alignment horizontal="center"/>
    </xf>
  </cellXfs>
  <cellStyles count="15">
    <cellStyle name="0,0_x000d__x000a_NA_x000d__x000a_" xfId="1"/>
    <cellStyle name="Excel_BuiltIn_Вывод 1" xfId="2"/>
    <cellStyle name="Гиперссылка" xfId="3" builtinId="8"/>
    <cellStyle name="Обычный" xfId="0" builtinId="0"/>
    <cellStyle name="Обычный 2 2" xfId="4"/>
    <cellStyle name="Обычный 2 3" xfId="5"/>
    <cellStyle name="Обычный 2 4" xfId="6"/>
    <cellStyle name="Обычный 5" xfId="7"/>
    <cellStyle name="Обычный_глухарь" xfId="8"/>
    <cellStyle name="Обычный_Лист1" xfId="9"/>
    <cellStyle name="Обычный_Лист1_1" xfId="10"/>
    <cellStyle name="Обычный_УНИВЕРС 12 апреля" xfId="11"/>
    <cellStyle name="Примечание 2" xfId="12"/>
    <cellStyle name="Финансовый" xfId="13" builtinId="3"/>
    <cellStyle name="Финансовый 2" xfId="14"/>
  </cellStyles>
  <dxfs count="1">
    <dxf>
      <fill>
        <patternFill>
          <bgColor indexed="2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.png"/><Relationship Id="rId1" Type="http://schemas.openxmlformats.org/officeDocument/2006/relationships/image" Target="../media/image147.jpe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49.jpeg"/><Relationship Id="rId1" Type="http://schemas.openxmlformats.org/officeDocument/2006/relationships/image" Target="../media/image148.png"/><Relationship Id="rId5" Type="http://schemas.openxmlformats.org/officeDocument/2006/relationships/image" Target="../media/image2.png"/><Relationship Id="rId4" Type="http://schemas.openxmlformats.org/officeDocument/2006/relationships/image" Target="../media/image1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2.jpeg"/><Relationship Id="rId7" Type="http://schemas.openxmlformats.org/officeDocument/2006/relationships/image" Target="../media/image2.png"/><Relationship Id="rId2" Type="http://schemas.openxmlformats.org/officeDocument/2006/relationships/image" Target="../media/image151.jpeg"/><Relationship Id="rId1" Type="http://schemas.openxmlformats.org/officeDocument/2006/relationships/image" Target="../media/image150.jpeg"/><Relationship Id="rId6" Type="http://schemas.openxmlformats.org/officeDocument/2006/relationships/image" Target="../media/image17.png"/><Relationship Id="rId5" Type="http://schemas.openxmlformats.org/officeDocument/2006/relationships/image" Target="../media/image1.png"/><Relationship Id="rId4" Type="http://schemas.openxmlformats.org/officeDocument/2006/relationships/image" Target="../media/image15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6.jpeg"/><Relationship Id="rId7" Type="http://schemas.openxmlformats.org/officeDocument/2006/relationships/image" Target="../media/image2.png"/><Relationship Id="rId2" Type="http://schemas.openxmlformats.org/officeDocument/2006/relationships/image" Target="../media/image155.jpeg"/><Relationship Id="rId1" Type="http://schemas.openxmlformats.org/officeDocument/2006/relationships/image" Target="../media/image154.jpeg"/><Relationship Id="rId6" Type="http://schemas.openxmlformats.org/officeDocument/2006/relationships/image" Target="../media/image17.png"/><Relationship Id="rId5" Type="http://schemas.openxmlformats.org/officeDocument/2006/relationships/image" Target="../media/image1.png"/><Relationship Id="rId4" Type="http://schemas.openxmlformats.org/officeDocument/2006/relationships/image" Target="../media/image157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60.jpeg"/><Relationship Id="rId7" Type="http://schemas.openxmlformats.org/officeDocument/2006/relationships/image" Target="../media/image17.png"/><Relationship Id="rId2" Type="http://schemas.openxmlformats.org/officeDocument/2006/relationships/image" Target="../media/image159.jpeg"/><Relationship Id="rId1" Type="http://schemas.openxmlformats.org/officeDocument/2006/relationships/image" Target="../media/image158.jpeg"/><Relationship Id="rId6" Type="http://schemas.openxmlformats.org/officeDocument/2006/relationships/image" Target="../media/image1.png"/><Relationship Id="rId5" Type="http://schemas.openxmlformats.org/officeDocument/2006/relationships/image" Target="../media/image162.jpeg"/><Relationship Id="rId4" Type="http://schemas.openxmlformats.org/officeDocument/2006/relationships/image" Target="../media/image161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13" Type="http://schemas.openxmlformats.org/officeDocument/2006/relationships/image" Target="../media/image175.png"/><Relationship Id="rId3" Type="http://schemas.openxmlformats.org/officeDocument/2006/relationships/image" Target="../media/image165.jpeg"/><Relationship Id="rId7" Type="http://schemas.openxmlformats.org/officeDocument/2006/relationships/image" Target="../media/image169.jpeg"/><Relationship Id="rId12" Type="http://schemas.openxmlformats.org/officeDocument/2006/relationships/image" Target="../media/image174.jpeg"/><Relationship Id="rId2" Type="http://schemas.openxmlformats.org/officeDocument/2006/relationships/image" Target="../media/image164.jpeg"/><Relationship Id="rId16" Type="http://schemas.openxmlformats.org/officeDocument/2006/relationships/image" Target="../media/image2.png"/><Relationship Id="rId1" Type="http://schemas.openxmlformats.org/officeDocument/2006/relationships/image" Target="../media/image163.jpeg"/><Relationship Id="rId6" Type="http://schemas.openxmlformats.org/officeDocument/2006/relationships/image" Target="../media/image168.png"/><Relationship Id="rId11" Type="http://schemas.openxmlformats.org/officeDocument/2006/relationships/image" Target="../media/image173.jpeg"/><Relationship Id="rId5" Type="http://schemas.openxmlformats.org/officeDocument/2006/relationships/image" Target="../media/image167.png"/><Relationship Id="rId15" Type="http://schemas.openxmlformats.org/officeDocument/2006/relationships/image" Target="../media/image17.png"/><Relationship Id="rId10" Type="http://schemas.openxmlformats.org/officeDocument/2006/relationships/image" Target="../media/image172.jpeg"/><Relationship Id="rId4" Type="http://schemas.openxmlformats.org/officeDocument/2006/relationships/image" Target="../media/image166.jpeg"/><Relationship Id="rId9" Type="http://schemas.openxmlformats.org/officeDocument/2006/relationships/image" Target="../media/image171.jpeg"/><Relationship Id="rId14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png"/><Relationship Id="rId13" Type="http://schemas.openxmlformats.org/officeDocument/2006/relationships/image" Target="../media/image188.png"/><Relationship Id="rId18" Type="http://schemas.openxmlformats.org/officeDocument/2006/relationships/image" Target="../media/image193.jpeg"/><Relationship Id="rId26" Type="http://schemas.openxmlformats.org/officeDocument/2006/relationships/image" Target="../media/image201.png"/><Relationship Id="rId39" Type="http://schemas.openxmlformats.org/officeDocument/2006/relationships/image" Target="../media/image214.jpeg"/><Relationship Id="rId3" Type="http://schemas.openxmlformats.org/officeDocument/2006/relationships/image" Target="../media/image178.png"/><Relationship Id="rId21" Type="http://schemas.openxmlformats.org/officeDocument/2006/relationships/image" Target="../media/image196.png"/><Relationship Id="rId34" Type="http://schemas.openxmlformats.org/officeDocument/2006/relationships/image" Target="../media/image209.png"/><Relationship Id="rId42" Type="http://schemas.openxmlformats.org/officeDocument/2006/relationships/image" Target="../media/image1.png"/><Relationship Id="rId7" Type="http://schemas.openxmlformats.org/officeDocument/2006/relationships/image" Target="../media/image182.png"/><Relationship Id="rId12" Type="http://schemas.openxmlformats.org/officeDocument/2006/relationships/image" Target="../media/image187.png"/><Relationship Id="rId17" Type="http://schemas.openxmlformats.org/officeDocument/2006/relationships/image" Target="../media/image192.png"/><Relationship Id="rId25" Type="http://schemas.openxmlformats.org/officeDocument/2006/relationships/image" Target="../media/image200.png"/><Relationship Id="rId33" Type="http://schemas.openxmlformats.org/officeDocument/2006/relationships/image" Target="../media/image208.png"/><Relationship Id="rId38" Type="http://schemas.openxmlformats.org/officeDocument/2006/relationships/image" Target="../media/image213.png"/><Relationship Id="rId2" Type="http://schemas.openxmlformats.org/officeDocument/2006/relationships/image" Target="../media/image177.png"/><Relationship Id="rId16" Type="http://schemas.openxmlformats.org/officeDocument/2006/relationships/image" Target="../media/image191.png"/><Relationship Id="rId20" Type="http://schemas.openxmlformats.org/officeDocument/2006/relationships/image" Target="../media/image195.jpeg"/><Relationship Id="rId29" Type="http://schemas.openxmlformats.org/officeDocument/2006/relationships/image" Target="../media/image204.png"/><Relationship Id="rId41" Type="http://schemas.openxmlformats.org/officeDocument/2006/relationships/image" Target="../media/image216.jpeg"/><Relationship Id="rId1" Type="http://schemas.openxmlformats.org/officeDocument/2006/relationships/image" Target="../media/image176.png"/><Relationship Id="rId6" Type="http://schemas.openxmlformats.org/officeDocument/2006/relationships/image" Target="../media/image181.jpeg"/><Relationship Id="rId11" Type="http://schemas.openxmlformats.org/officeDocument/2006/relationships/image" Target="../media/image186.png"/><Relationship Id="rId24" Type="http://schemas.openxmlformats.org/officeDocument/2006/relationships/image" Target="../media/image199.png"/><Relationship Id="rId32" Type="http://schemas.openxmlformats.org/officeDocument/2006/relationships/image" Target="../media/image207.png"/><Relationship Id="rId37" Type="http://schemas.openxmlformats.org/officeDocument/2006/relationships/image" Target="../media/image212.jpeg"/><Relationship Id="rId40" Type="http://schemas.openxmlformats.org/officeDocument/2006/relationships/image" Target="../media/image215.png"/><Relationship Id="rId5" Type="http://schemas.openxmlformats.org/officeDocument/2006/relationships/image" Target="../media/image180.png"/><Relationship Id="rId15" Type="http://schemas.openxmlformats.org/officeDocument/2006/relationships/image" Target="../media/image190.png"/><Relationship Id="rId23" Type="http://schemas.openxmlformats.org/officeDocument/2006/relationships/image" Target="../media/image198.png"/><Relationship Id="rId28" Type="http://schemas.openxmlformats.org/officeDocument/2006/relationships/image" Target="../media/image203.png"/><Relationship Id="rId36" Type="http://schemas.openxmlformats.org/officeDocument/2006/relationships/image" Target="../media/image211.png"/><Relationship Id="rId10" Type="http://schemas.openxmlformats.org/officeDocument/2006/relationships/image" Target="../media/image185.png"/><Relationship Id="rId19" Type="http://schemas.openxmlformats.org/officeDocument/2006/relationships/image" Target="../media/image194.png"/><Relationship Id="rId31" Type="http://schemas.openxmlformats.org/officeDocument/2006/relationships/image" Target="../media/image206.png"/><Relationship Id="rId44" Type="http://schemas.openxmlformats.org/officeDocument/2006/relationships/image" Target="../media/image2.png"/><Relationship Id="rId4" Type="http://schemas.openxmlformats.org/officeDocument/2006/relationships/image" Target="../media/image179.png"/><Relationship Id="rId9" Type="http://schemas.openxmlformats.org/officeDocument/2006/relationships/image" Target="../media/image184.png"/><Relationship Id="rId14" Type="http://schemas.openxmlformats.org/officeDocument/2006/relationships/image" Target="../media/image189.png"/><Relationship Id="rId22" Type="http://schemas.openxmlformats.org/officeDocument/2006/relationships/image" Target="../media/image197.png"/><Relationship Id="rId27" Type="http://schemas.openxmlformats.org/officeDocument/2006/relationships/image" Target="../media/image202.png"/><Relationship Id="rId30" Type="http://schemas.openxmlformats.org/officeDocument/2006/relationships/image" Target="../media/image205.png"/><Relationship Id="rId35" Type="http://schemas.openxmlformats.org/officeDocument/2006/relationships/image" Target="../media/image210.png"/><Relationship Id="rId43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.jpeg"/><Relationship Id="rId18" Type="http://schemas.openxmlformats.org/officeDocument/2006/relationships/image" Target="../media/image36.jpeg"/><Relationship Id="rId26" Type="http://schemas.openxmlformats.org/officeDocument/2006/relationships/image" Target="../media/image44.jpeg"/><Relationship Id="rId39" Type="http://schemas.openxmlformats.org/officeDocument/2006/relationships/image" Target="../media/image57.jpeg"/><Relationship Id="rId3" Type="http://schemas.openxmlformats.org/officeDocument/2006/relationships/image" Target="../media/image21.png"/><Relationship Id="rId21" Type="http://schemas.openxmlformats.org/officeDocument/2006/relationships/image" Target="../media/image39.emf"/><Relationship Id="rId34" Type="http://schemas.openxmlformats.org/officeDocument/2006/relationships/image" Target="../media/image52.jpeg"/><Relationship Id="rId42" Type="http://schemas.openxmlformats.org/officeDocument/2006/relationships/image" Target="../media/image60.jpeg"/><Relationship Id="rId47" Type="http://schemas.openxmlformats.org/officeDocument/2006/relationships/image" Target="../media/image65.png"/><Relationship Id="rId50" Type="http://schemas.openxmlformats.org/officeDocument/2006/relationships/image" Target="../media/image17.pn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17" Type="http://schemas.openxmlformats.org/officeDocument/2006/relationships/image" Target="../media/image35.emf"/><Relationship Id="rId25" Type="http://schemas.openxmlformats.org/officeDocument/2006/relationships/image" Target="../media/image43.png"/><Relationship Id="rId33" Type="http://schemas.openxmlformats.org/officeDocument/2006/relationships/image" Target="../media/image51.jpeg"/><Relationship Id="rId38" Type="http://schemas.openxmlformats.org/officeDocument/2006/relationships/image" Target="../media/image56.jpeg"/><Relationship Id="rId46" Type="http://schemas.openxmlformats.org/officeDocument/2006/relationships/image" Target="../media/image64.png"/><Relationship Id="rId2" Type="http://schemas.openxmlformats.org/officeDocument/2006/relationships/image" Target="../media/image20.png"/><Relationship Id="rId16" Type="http://schemas.openxmlformats.org/officeDocument/2006/relationships/image" Target="../media/image34.jpeg"/><Relationship Id="rId20" Type="http://schemas.openxmlformats.org/officeDocument/2006/relationships/image" Target="../media/image38.emf"/><Relationship Id="rId29" Type="http://schemas.openxmlformats.org/officeDocument/2006/relationships/image" Target="../media/image47.jpeg"/><Relationship Id="rId41" Type="http://schemas.openxmlformats.org/officeDocument/2006/relationships/image" Target="../media/image59.jpeg"/><Relationship Id="rId1" Type="http://schemas.openxmlformats.org/officeDocument/2006/relationships/image" Target="../media/image19.png"/><Relationship Id="rId6" Type="http://schemas.openxmlformats.org/officeDocument/2006/relationships/image" Target="../media/image24.emf"/><Relationship Id="rId11" Type="http://schemas.openxmlformats.org/officeDocument/2006/relationships/image" Target="../media/image29.jpeg"/><Relationship Id="rId24" Type="http://schemas.openxmlformats.org/officeDocument/2006/relationships/image" Target="../media/image42.png"/><Relationship Id="rId32" Type="http://schemas.openxmlformats.org/officeDocument/2006/relationships/image" Target="../media/image50.jpeg"/><Relationship Id="rId37" Type="http://schemas.openxmlformats.org/officeDocument/2006/relationships/image" Target="../media/image55.jpeg"/><Relationship Id="rId40" Type="http://schemas.openxmlformats.org/officeDocument/2006/relationships/image" Target="../media/image58.jpeg"/><Relationship Id="rId45" Type="http://schemas.openxmlformats.org/officeDocument/2006/relationships/image" Target="../media/image63.jpeg"/><Relationship Id="rId5" Type="http://schemas.openxmlformats.org/officeDocument/2006/relationships/image" Target="../media/image23.png"/><Relationship Id="rId15" Type="http://schemas.openxmlformats.org/officeDocument/2006/relationships/image" Target="../media/image33.jpeg"/><Relationship Id="rId23" Type="http://schemas.openxmlformats.org/officeDocument/2006/relationships/image" Target="../media/image41.emf"/><Relationship Id="rId28" Type="http://schemas.openxmlformats.org/officeDocument/2006/relationships/image" Target="../media/image46.jpeg"/><Relationship Id="rId36" Type="http://schemas.openxmlformats.org/officeDocument/2006/relationships/image" Target="../media/image54.jpeg"/><Relationship Id="rId49" Type="http://schemas.openxmlformats.org/officeDocument/2006/relationships/image" Target="../media/image1.png"/><Relationship Id="rId10" Type="http://schemas.openxmlformats.org/officeDocument/2006/relationships/image" Target="../media/image28.jpeg"/><Relationship Id="rId19" Type="http://schemas.openxmlformats.org/officeDocument/2006/relationships/image" Target="../media/image37.jpeg"/><Relationship Id="rId31" Type="http://schemas.openxmlformats.org/officeDocument/2006/relationships/image" Target="../media/image49.jpeg"/><Relationship Id="rId44" Type="http://schemas.openxmlformats.org/officeDocument/2006/relationships/image" Target="../media/image62.jpeg"/><Relationship Id="rId4" Type="http://schemas.openxmlformats.org/officeDocument/2006/relationships/image" Target="../media/image22.pn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Relationship Id="rId22" Type="http://schemas.openxmlformats.org/officeDocument/2006/relationships/image" Target="../media/image40.emf"/><Relationship Id="rId27" Type="http://schemas.openxmlformats.org/officeDocument/2006/relationships/image" Target="../media/image45.jpeg"/><Relationship Id="rId30" Type="http://schemas.openxmlformats.org/officeDocument/2006/relationships/image" Target="../media/image48.jpeg"/><Relationship Id="rId35" Type="http://schemas.openxmlformats.org/officeDocument/2006/relationships/image" Target="../media/image53.jpeg"/><Relationship Id="rId43" Type="http://schemas.openxmlformats.org/officeDocument/2006/relationships/image" Target="../media/image61.jpeg"/><Relationship Id="rId48" Type="http://schemas.openxmlformats.org/officeDocument/2006/relationships/image" Target="../media/image66.png"/><Relationship Id="rId8" Type="http://schemas.openxmlformats.org/officeDocument/2006/relationships/image" Target="../media/image26.jpeg"/><Relationship Id="rId5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2.pn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12" Type="http://schemas.openxmlformats.org/officeDocument/2006/relationships/image" Target="../media/image17.pn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6" Type="http://schemas.openxmlformats.org/officeDocument/2006/relationships/image" Target="../media/image72.jpeg"/><Relationship Id="rId11" Type="http://schemas.openxmlformats.org/officeDocument/2006/relationships/image" Target="../media/image1.png"/><Relationship Id="rId5" Type="http://schemas.openxmlformats.org/officeDocument/2006/relationships/image" Target="../media/image71.emf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6" Type="http://schemas.openxmlformats.org/officeDocument/2006/relationships/image" Target="../media/image2.png"/><Relationship Id="rId1" Type="http://schemas.openxmlformats.org/officeDocument/2006/relationships/image" Target="../media/image77.jpeg"/><Relationship Id="rId6" Type="http://schemas.openxmlformats.org/officeDocument/2006/relationships/image" Target="../media/image82.pn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17.pn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jpeg"/><Relationship Id="rId1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93.jpeg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90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openxmlformats.org/officeDocument/2006/relationships/image" Target="../media/image106.png"/><Relationship Id="rId18" Type="http://schemas.openxmlformats.org/officeDocument/2006/relationships/image" Target="../media/image1.png"/><Relationship Id="rId3" Type="http://schemas.openxmlformats.org/officeDocument/2006/relationships/image" Target="../media/image96.png"/><Relationship Id="rId21" Type="http://schemas.openxmlformats.org/officeDocument/2006/relationships/image" Target="../media/image111.png"/><Relationship Id="rId7" Type="http://schemas.openxmlformats.org/officeDocument/2006/relationships/image" Target="../media/image100.png"/><Relationship Id="rId12" Type="http://schemas.openxmlformats.org/officeDocument/2006/relationships/image" Target="../media/image105.jpeg"/><Relationship Id="rId17" Type="http://schemas.openxmlformats.org/officeDocument/2006/relationships/image" Target="../media/image110.png"/><Relationship Id="rId2" Type="http://schemas.openxmlformats.org/officeDocument/2006/relationships/image" Target="../media/image95.jpeg"/><Relationship Id="rId16" Type="http://schemas.openxmlformats.org/officeDocument/2006/relationships/image" Target="../media/image109.png"/><Relationship Id="rId20" Type="http://schemas.openxmlformats.org/officeDocument/2006/relationships/image" Target="../media/image2.png"/><Relationship Id="rId1" Type="http://schemas.openxmlformats.org/officeDocument/2006/relationships/image" Target="../media/image94.jpeg"/><Relationship Id="rId6" Type="http://schemas.openxmlformats.org/officeDocument/2006/relationships/image" Target="../media/image99.png"/><Relationship Id="rId11" Type="http://schemas.openxmlformats.org/officeDocument/2006/relationships/image" Target="../media/image104.jpeg"/><Relationship Id="rId5" Type="http://schemas.openxmlformats.org/officeDocument/2006/relationships/image" Target="../media/image98.png"/><Relationship Id="rId15" Type="http://schemas.openxmlformats.org/officeDocument/2006/relationships/image" Target="../media/image108.png"/><Relationship Id="rId10" Type="http://schemas.openxmlformats.org/officeDocument/2006/relationships/image" Target="../media/image103.jpeg"/><Relationship Id="rId19" Type="http://schemas.openxmlformats.org/officeDocument/2006/relationships/image" Target="../media/image17.png"/><Relationship Id="rId4" Type="http://schemas.openxmlformats.org/officeDocument/2006/relationships/image" Target="../media/image97.png"/><Relationship Id="rId9" Type="http://schemas.openxmlformats.org/officeDocument/2006/relationships/image" Target="../media/image102.jpeg"/><Relationship Id="rId14" Type="http://schemas.openxmlformats.org/officeDocument/2006/relationships/image" Target="../media/image10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9.jpeg"/><Relationship Id="rId3" Type="http://schemas.openxmlformats.org/officeDocument/2006/relationships/image" Target="../media/image114.jpeg"/><Relationship Id="rId7" Type="http://schemas.openxmlformats.org/officeDocument/2006/relationships/image" Target="../media/image118.jpeg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11" Type="http://schemas.openxmlformats.org/officeDocument/2006/relationships/image" Target="../media/image2.png"/><Relationship Id="rId5" Type="http://schemas.openxmlformats.org/officeDocument/2006/relationships/image" Target="../media/image116.jpeg"/><Relationship Id="rId10" Type="http://schemas.openxmlformats.org/officeDocument/2006/relationships/image" Target="../media/image17.png"/><Relationship Id="rId4" Type="http://schemas.openxmlformats.org/officeDocument/2006/relationships/image" Target="../media/image115.jpeg"/><Relationship Id="rId9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13" Type="http://schemas.openxmlformats.org/officeDocument/2006/relationships/image" Target="../media/image132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1.jpeg"/><Relationship Id="rId2" Type="http://schemas.openxmlformats.org/officeDocument/2006/relationships/image" Target="../media/image121.jpeg"/><Relationship Id="rId16" Type="http://schemas.openxmlformats.org/officeDocument/2006/relationships/image" Target="../media/image2.png"/><Relationship Id="rId1" Type="http://schemas.openxmlformats.org/officeDocument/2006/relationships/image" Target="../media/image120.jpeg"/><Relationship Id="rId6" Type="http://schemas.openxmlformats.org/officeDocument/2006/relationships/image" Target="../media/image125.jpeg"/><Relationship Id="rId11" Type="http://schemas.openxmlformats.org/officeDocument/2006/relationships/image" Target="../media/image130.jpeg"/><Relationship Id="rId5" Type="http://schemas.openxmlformats.org/officeDocument/2006/relationships/image" Target="../media/image124.jpeg"/><Relationship Id="rId15" Type="http://schemas.openxmlformats.org/officeDocument/2006/relationships/image" Target="../media/image17.png"/><Relationship Id="rId10" Type="http://schemas.openxmlformats.org/officeDocument/2006/relationships/image" Target="../media/image129.png"/><Relationship Id="rId4" Type="http://schemas.openxmlformats.org/officeDocument/2006/relationships/image" Target="../media/image123.jpeg"/><Relationship Id="rId9" Type="http://schemas.openxmlformats.org/officeDocument/2006/relationships/image" Target="../media/image128.jpeg"/><Relationship Id="rId1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emf"/><Relationship Id="rId13" Type="http://schemas.openxmlformats.org/officeDocument/2006/relationships/image" Target="../media/image145.jpeg"/><Relationship Id="rId3" Type="http://schemas.openxmlformats.org/officeDocument/2006/relationships/image" Target="../media/image135.png"/><Relationship Id="rId7" Type="http://schemas.openxmlformats.org/officeDocument/2006/relationships/image" Target="../media/image139.png"/><Relationship Id="rId12" Type="http://schemas.openxmlformats.org/officeDocument/2006/relationships/image" Target="../media/image144.png"/><Relationship Id="rId17" Type="http://schemas.openxmlformats.org/officeDocument/2006/relationships/image" Target="../media/image2.png"/><Relationship Id="rId2" Type="http://schemas.openxmlformats.org/officeDocument/2006/relationships/image" Target="../media/image134.jpeg"/><Relationship Id="rId16" Type="http://schemas.openxmlformats.org/officeDocument/2006/relationships/image" Target="../media/image17.png"/><Relationship Id="rId1" Type="http://schemas.openxmlformats.org/officeDocument/2006/relationships/image" Target="../media/image133.png"/><Relationship Id="rId6" Type="http://schemas.openxmlformats.org/officeDocument/2006/relationships/image" Target="../media/image138.png"/><Relationship Id="rId11" Type="http://schemas.openxmlformats.org/officeDocument/2006/relationships/image" Target="../media/image143.png"/><Relationship Id="rId5" Type="http://schemas.openxmlformats.org/officeDocument/2006/relationships/image" Target="../media/image137.png"/><Relationship Id="rId15" Type="http://schemas.openxmlformats.org/officeDocument/2006/relationships/image" Target="../media/image1.png"/><Relationship Id="rId10" Type="http://schemas.openxmlformats.org/officeDocument/2006/relationships/image" Target="../media/image142.png"/><Relationship Id="rId4" Type="http://schemas.openxmlformats.org/officeDocument/2006/relationships/image" Target="../media/image136.png"/><Relationship Id="rId9" Type="http://schemas.openxmlformats.org/officeDocument/2006/relationships/image" Target="../media/image141.png"/><Relationship Id="rId14" Type="http://schemas.openxmlformats.org/officeDocument/2006/relationships/image" Target="../media/image1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21697" name="Picture 2">
          <a:extLst>
            <a:ext uri="{FF2B5EF4-FFF2-40B4-BE49-F238E27FC236}">
              <a16:creationId xmlns="" xmlns:a16="http://schemas.microsoft.com/office/drawing/2014/main" id="{00000000-0008-0000-0000-0000A1E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0</xdr:row>
      <xdr:rowOff>203200</xdr:rowOff>
    </xdr:from>
    <xdr:to>
      <xdr:col>0</xdr:col>
      <xdr:colOff>2819400</xdr:colOff>
      <xdr:row>0</xdr:row>
      <xdr:rowOff>927100</xdr:rowOff>
    </xdr:to>
    <xdr:pic>
      <xdr:nvPicPr>
        <xdr:cNvPr id="321698" name="Рисунок 42" descr="Krepline_lo_go.png">
          <a:extLst>
            <a:ext uri="{FF2B5EF4-FFF2-40B4-BE49-F238E27FC236}">
              <a16:creationId xmlns="" xmlns:a16="http://schemas.microsoft.com/office/drawing/2014/main" id="{00000000-0008-0000-0000-0000A2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2032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158750</xdr:rowOff>
    </xdr:from>
    <xdr:to>
      <xdr:col>0</xdr:col>
      <xdr:colOff>971550</xdr:colOff>
      <xdr:row>1</xdr:row>
      <xdr:rowOff>666750</xdr:rowOff>
    </xdr:to>
    <xdr:pic>
      <xdr:nvPicPr>
        <xdr:cNvPr id="321699" name="Рисунок 51" descr="7a5081632cd20528c67658ea739dc7b8f2f0f9e0r1-1200-630v2_uhq.jpg">
          <a:extLst>
            <a:ext uri="{FF2B5EF4-FFF2-40B4-BE49-F238E27FC236}">
              <a16:creationId xmlns="" xmlns:a16="http://schemas.microsoft.com/office/drawing/2014/main" id="{00000000-0008-0000-0000-0000A3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301750"/>
          <a:ext cx="971550" cy="50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107950</xdr:colOff>
      <xdr:row>1</xdr:row>
      <xdr:rowOff>120650</xdr:rowOff>
    </xdr:from>
    <xdr:to>
      <xdr:col>1</xdr:col>
      <xdr:colOff>742950</xdr:colOff>
      <xdr:row>1</xdr:row>
      <xdr:rowOff>717550</xdr:rowOff>
    </xdr:to>
    <xdr:pic>
      <xdr:nvPicPr>
        <xdr:cNvPr id="321700" name="Рисунок 54" descr="2016-link-belt-hc-218-2.jpg">
          <a:extLst>
            <a:ext uri="{FF2B5EF4-FFF2-40B4-BE49-F238E27FC236}">
              <a16:creationId xmlns="" xmlns:a16="http://schemas.microsoft.com/office/drawing/2014/main" id="{00000000-0008-0000-0000-0000A4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952750" y="1263650"/>
          <a:ext cx="635000" cy="59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336550</xdr:colOff>
      <xdr:row>2</xdr:row>
      <xdr:rowOff>101600</xdr:rowOff>
    </xdr:from>
    <xdr:to>
      <xdr:col>2</xdr:col>
      <xdr:colOff>889000</xdr:colOff>
      <xdr:row>2</xdr:row>
      <xdr:rowOff>654050</xdr:rowOff>
    </xdr:to>
    <xdr:pic>
      <xdr:nvPicPr>
        <xdr:cNvPr id="321701" name="Рисунок 6" descr="anker.png">
          <a:extLst>
            <a:ext uri="{FF2B5EF4-FFF2-40B4-BE49-F238E27FC236}">
              <a16:creationId xmlns="" xmlns:a16="http://schemas.microsoft.com/office/drawing/2014/main" id="{00000000-0008-0000-0000-0000A5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26150" y="2006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165100</xdr:colOff>
      <xdr:row>1</xdr:row>
      <xdr:rowOff>82550</xdr:rowOff>
    </xdr:from>
    <xdr:to>
      <xdr:col>3</xdr:col>
      <xdr:colOff>831850</xdr:colOff>
      <xdr:row>1</xdr:row>
      <xdr:rowOff>749300</xdr:rowOff>
    </xdr:to>
    <xdr:pic>
      <xdr:nvPicPr>
        <xdr:cNvPr id="321702" name="Рисунок 7" descr="bolt.png">
          <a:extLst>
            <a:ext uri="{FF2B5EF4-FFF2-40B4-BE49-F238E27FC236}">
              <a16:creationId xmlns="" xmlns:a16="http://schemas.microsoft.com/office/drawing/2014/main" id="{00000000-0008-0000-0000-0000A6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99500" y="1225550"/>
          <a:ext cx="6667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254000</xdr:colOff>
      <xdr:row>2</xdr:row>
      <xdr:rowOff>127000</xdr:rowOff>
    </xdr:from>
    <xdr:to>
      <xdr:col>0</xdr:col>
      <xdr:colOff>781050</xdr:colOff>
      <xdr:row>2</xdr:row>
      <xdr:rowOff>654050</xdr:rowOff>
    </xdr:to>
    <xdr:pic>
      <xdr:nvPicPr>
        <xdr:cNvPr id="321703" name="Рисунок 8" descr="samorez.jpg">
          <a:extLst>
            <a:ext uri="{FF2B5EF4-FFF2-40B4-BE49-F238E27FC236}">
              <a16:creationId xmlns="" xmlns:a16="http://schemas.microsoft.com/office/drawing/2014/main" id="{00000000-0008-0000-0000-0000A7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54000" y="2032000"/>
          <a:ext cx="5270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2</xdr:row>
      <xdr:rowOff>95250</xdr:rowOff>
    </xdr:from>
    <xdr:to>
      <xdr:col>1</xdr:col>
      <xdr:colOff>806450</xdr:colOff>
      <xdr:row>2</xdr:row>
      <xdr:rowOff>666750</xdr:rowOff>
    </xdr:to>
    <xdr:pic>
      <xdr:nvPicPr>
        <xdr:cNvPr id="321704" name="Рисунок 9" descr="samorez.jpg">
          <a:extLst>
            <a:ext uri="{FF2B5EF4-FFF2-40B4-BE49-F238E27FC236}">
              <a16:creationId xmlns="" xmlns:a16="http://schemas.microsoft.com/office/drawing/2014/main" id="{00000000-0008-0000-0000-0000A8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079750" y="20002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292100</xdr:colOff>
      <xdr:row>1</xdr:row>
      <xdr:rowOff>69850</xdr:rowOff>
    </xdr:from>
    <xdr:to>
      <xdr:col>2</xdr:col>
      <xdr:colOff>939800</xdr:colOff>
      <xdr:row>1</xdr:row>
      <xdr:rowOff>717550</xdr:rowOff>
    </xdr:to>
    <xdr:pic>
      <xdr:nvPicPr>
        <xdr:cNvPr id="321705" name="Рисунок 11" descr="anker.png">
          <a:extLst>
            <a:ext uri="{FF2B5EF4-FFF2-40B4-BE49-F238E27FC236}">
              <a16:creationId xmlns="" xmlns:a16="http://schemas.microsoft.com/office/drawing/2014/main" id="{00000000-0008-0000-0000-0000A9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981700" y="12128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</xdr:row>
      <xdr:rowOff>31750</xdr:rowOff>
    </xdr:from>
    <xdr:to>
      <xdr:col>3</xdr:col>
      <xdr:colOff>901700</xdr:colOff>
      <xdr:row>3</xdr:row>
      <xdr:rowOff>19050</xdr:rowOff>
    </xdr:to>
    <xdr:pic>
      <xdr:nvPicPr>
        <xdr:cNvPr id="321706" name="Рисунок 12" descr="zakl.png">
          <a:extLst>
            <a:ext uri="{FF2B5EF4-FFF2-40B4-BE49-F238E27FC236}">
              <a16:creationId xmlns="" xmlns:a16="http://schemas.microsoft.com/office/drawing/2014/main" id="{00000000-0008-0000-0000-0000AA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686800" y="1936750"/>
          <a:ext cx="74930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</xdr:row>
      <xdr:rowOff>228600</xdr:rowOff>
    </xdr:from>
    <xdr:to>
      <xdr:col>0</xdr:col>
      <xdr:colOff>914400</xdr:colOff>
      <xdr:row>3</xdr:row>
      <xdr:rowOff>558800</xdr:rowOff>
    </xdr:to>
    <xdr:pic>
      <xdr:nvPicPr>
        <xdr:cNvPr id="321707" name="Рисунок 13" descr="shpil.jpg">
          <a:extLst>
            <a:ext uri="{FF2B5EF4-FFF2-40B4-BE49-F238E27FC236}">
              <a16:creationId xmlns="" xmlns:a16="http://schemas.microsoft.com/office/drawing/2014/main" id="{00000000-0008-0000-0000-0000AB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9550" y="2895600"/>
          <a:ext cx="704850" cy="33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3</xdr:row>
      <xdr:rowOff>95250</xdr:rowOff>
    </xdr:from>
    <xdr:to>
      <xdr:col>1</xdr:col>
      <xdr:colOff>787400</xdr:colOff>
      <xdr:row>3</xdr:row>
      <xdr:rowOff>660400</xdr:rowOff>
    </xdr:to>
    <xdr:pic>
      <xdr:nvPicPr>
        <xdr:cNvPr id="321708" name="Рисунок 15" descr="vinty.png">
          <a:extLst>
            <a:ext uri="{FF2B5EF4-FFF2-40B4-BE49-F238E27FC236}">
              <a16:creationId xmlns="" xmlns:a16="http://schemas.microsoft.com/office/drawing/2014/main" id="{00000000-0008-0000-0000-0000AC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67050" y="2762250"/>
          <a:ext cx="565150" cy="56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330200</xdr:colOff>
      <xdr:row>3</xdr:row>
      <xdr:rowOff>101600</xdr:rowOff>
    </xdr:from>
    <xdr:to>
      <xdr:col>2</xdr:col>
      <xdr:colOff>914400</xdr:colOff>
      <xdr:row>3</xdr:row>
      <xdr:rowOff>685800</xdr:rowOff>
    </xdr:to>
    <xdr:pic>
      <xdr:nvPicPr>
        <xdr:cNvPr id="321709" name="Рисунок 16" descr="shur.png">
          <a:extLst>
            <a:ext uri="{FF2B5EF4-FFF2-40B4-BE49-F238E27FC236}">
              <a16:creationId xmlns="" xmlns:a16="http://schemas.microsoft.com/office/drawing/2014/main" id="{00000000-0008-0000-0000-0000AD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19800" y="2768600"/>
          <a:ext cx="584200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279400</xdr:colOff>
      <xdr:row>3</xdr:row>
      <xdr:rowOff>82550</xdr:rowOff>
    </xdr:from>
    <xdr:to>
      <xdr:col>3</xdr:col>
      <xdr:colOff>889000</xdr:colOff>
      <xdr:row>3</xdr:row>
      <xdr:rowOff>692150</xdr:rowOff>
    </xdr:to>
    <xdr:pic>
      <xdr:nvPicPr>
        <xdr:cNvPr id="321710" name="Рисунок 17" descr="Diy-Nail-icon.png">
          <a:extLst>
            <a:ext uri="{FF2B5EF4-FFF2-40B4-BE49-F238E27FC236}">
              <a16:creationId xmlns="" xmlns:a16="http://schemas.microsoft.com/office/drawing/2014/main" id="{00000000-0008-0000-0000-0000AE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813800" y="2749550"/>
          <a:ext cx="609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241300</xdr:colOff>
      <xdr:row>4</xdr:row>
      <xdr:rowOff>69850</xdr:rowOff>
    </xdr:from>
    <xdr:to>
      <xdr:col>0</xdr:col>
      <xdr:colOff>812800</xdr:colOff>
      <xdr:row>4</xdr:row>
      <xdr:rowOff>641350</xdr:rowOff>
    </xdr:to>
    <xdr:pic>
      <xdr:nvPicPr>
        <xdr:cNvPr id="321711" name="Рисунок 18" descr="764968-200.png">
          <a:extLst>
            <a:ext uri="{FF2B5EF4-FFF2-40B4-BE49-F238E27FC236}">
              <a16:creationId xmlns="" xmlns:a16="http://schemas.microsoft.com/office/drawing/2014/main" id="{00000000-0008-0000-0000-0000AF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1300" y="34988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4</xdr:row>
      <xdr:rowOff>57150</xdr:rowOff>
    </xdr:from>
    <xdr:to>
      <xdr:col>1</xdr:col>
      <xdr:colOff>895350</xdr:colOff>
      <xdr:row>4</xdr:row>
      <xdr:rowOff>704850</xdr:rowOff>
    </xdr:to>
    <xdr:pic>
      <xdr:nvPicPr>
        <xdr:cNvPr id="321712" name="Рисунок 19" descr="7754_-_Measuring_Tools-128.png">
          <a:extLst>
            <a:ext uri="{FF2B5EF4-FFF2-40B4-BE49-F238E27FC236}">
              <a16:creationId xmlns="" xmlns:a16="http://schemas.microsoft.com/office/drawing/2014/main" id="{00000000-0008-0000-0000-0000B0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clrChange>
            <a:clrFrom>
              <a:srgbClr val="454545"/>
            </a:clrFrom>
            <a:clrTo>
              <a:srgbClr val="454545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092450" y="34861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0</xdr:row>
      <xdr:rowOff>76200</xdr:rowOff>
    </xdr:from>
    <xdr:to>
      <xdr:col>4</xdr:col>
      <xdr:colOff>6350</xdr:colOff>
      <xdr:row>0</xdr:row>
      <xdr:rowOff>1098550</xdr:rowOff>
    </xdr:to>
    <xdr:pic>
      <xdr:nvPicPr>
        <xdr:cNvPr id="321713" name="Рисунок 18" descr="shapka.png">
          <a:extLst>
            <a:ext uri="{FF2B5EF4-FFF2-40B4-BE49-F238E27FC236}">
              <a16:creationId xmlns="" xmlns:a16="http://schemas.microsoft.com/office/drawing/2014/main" id="{00000000-0008-0000-0000-0000B1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53450" y="76200"/>
          <a:ext cx="28321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50800</xdr:colOff>
      <xdr:row>4</xdr:row>
      <xdr:rowOff>184150</xdr:rowOff>
    </xdr:from>
    <xdr:to>
      <xdr:col>2</xdr:col>
      <xdr:colOff>930910</xdr:colOff>
      <xdr:row>4</xdr:row>
      <xdr:rowOff>673100</xdr:rowOff>
    </xdr:to>
    <xdr:pic>
      <xdr:nvPicPr>
        <xdr:cNvPr id="321714" name="Рисунок 18" descr="koltso2.jpg">
          <a:extLst>
            <a:ext uri="{FF2B5EF4-FFF2-40B4-BE49-F238E27FC236}">
              <a16:creationId xmlns="" xmlns:a16="http://schemas.microsoft.com/office/drawing/2014/main" id="{00000000-0008-0000-0000-0000B2E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40400" y="3613150"/>
          <a:ext cx="88011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527050</xdr:colOff>
      <xdr:row>9</xdr:row>
      <xdr:rowOff>146050</xdr:rowOff>
    </xdr:from>
    <xdr:to>
      <xdr:col>0</xdr:col>
      <xdr:colOff>1917700</xdr:colOff>
      <xdr:row>15</xdr:row>
      <xdr:rowOff>17780</xdr:rowOff>
    </xdr:to>
    <xdr:pic>
      <xdr:nvPicPr>
        <xdr:cNvPr id="134985" name="Picture 1636" descr="Заклепка вытяжная комбинированная al  st">
          <a:extLst>
            <a:ext uri="{FF2B5EF4-FFF2-40B4-BE49-F238E27FC236}">
              <a16:creationId xmlns="" xmlns:a16="http://schemas.microsoft.com/office/drawing/2014/main" id="{00000000-0008-0000-0A00-0000490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7050" y="2813050"/>
          <a:ext cx="1390650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527050</xdr:colOff>
      <xdr:row>29</xdr:row>
      <xdr:rowOff>120650</xdr:rowOff>
    </xdr:from>
    <xdr:to>
      <xdr:col>0</xdr:col>
      <xdr:colOff>1905000</xdr:colOff>
      <xdr:row>34</xdr:row>
      <xdr:rowOff>161290</xdr:rowOff>
    </xdr:to>
    <xdr:pic>
      <xdr:nvPicPr>
        <xdr:cNvPr id="134986" name="Picture 1637" descr="Заклепка вытяжная комбинированная al  st">
          <a:extLst>
            <a:ext uri="{FF2B5EF4-FFF2-40B4-BE49-F238E27FC236}">
              <a16:creationId xmlns="" xmlns:a16="http://schemas.microsoft.com/office/drawing/2014/main" id="{00000000-0008-0000-0A00-00004A0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7050" y="6102350"/>
          <a:ext cx="137795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134987" name="Picture 2">
          <a:extLst>
            <a:ext uri="{FF2B5EF4-FFF2-40B4-BE49-F238E27FC236}">
              <a16:creationId xmlns="" xmlns:a16="http://schemas.microsoft.com/office/drawing/2014/main" id="{00000000-0008-0000-0A00-00004B0F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4</xdr:col>
      <xdr:colOff>1346200</xdr:colOff>
      <xdr:row>0</xdr:row>
      <xdr:rowOff>1022350</xdr:rowOff>
    </xdr:to>
    <xdr:pic>
      <xdr:nvPicPr>
        <xdr:cNvPr id="134988" name="Рисунок 6" descr="shapka.png">
          <a:extLst>
            <a:ext uri="{FF2B5EF4-FFF2-40B4-BE49-F238E27FC236}">
              <a16:creationId xmlns="" xmlns:a16="http://schemas.microsoft.com/office/drawing/2014/main" id="{00000000-0008-0000-0A00-00004C0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34400" y="0"/>
          <a:ext cx="29781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</xdr:colOff>
      <xdr:row>0</xdr:row>
      <xdr:rowOff>177800</xdr:rowOff>
    </xdr:from>
    <xdr:to>
      <xdr:col>0</xdr:col>
      <xdr:colOff>2787650</xdr:colOff>
      <xdr:row>0</xdr:row>
      <xdr:rowOff>901700</xdr:rowOff>
    </xdr:to>
    <xdr:pic>
      <xdr:nvPicPr>
        <xdr:cNvPr id="134989" name="Рисунок 42" descr="Krepline_lo_go.png">
          <a:extLst>
            <a:ext uri="{FF2B5EF4-FFF2-40B4-BE49-F238E27FC236}">
              <a16:creationId xmlns="" xmlns:a16="http://schemas.microsoft.com/office/drawing/2014/main" id="{00000000-0008-0000-0A00-00004D0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450" y="1778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412750</xdr:colOff>
      <xdr:row>11</xdr:row>
      <xdr:rowOff>38100</xdr:rowOff>
    </xdr:from>
    <xdr:to>
      <xdr:col>0</xdr:col>
      <xdr:colOff>2374900</xdr:colOff>
      <xdr:row>12</xdr:row>
      <xdr:rowOff>19050</xdr:rowOff>
    </xdr:to>
    <xdr:pic>
      <xdr:nvPicPr>
        <xdr:cNvPr id="131912" name="Picture 21" descr="tr-A37">
          <a:extLst>
            <a:ext uri="{FF2B5EF4-FFF2-40B4-BE49-F238E27FC236}">
              <a16:creationId xmlns="" xmlns:a16="http://schemas.microsoft.com/office/drawing/2014/main" id="{00000000-0008-0000-0B00-0000480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750" y="3155950"/>
          <a:ext cx="1962150" cy="15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387350</xdr:colOff>
      <xdr:row>38</xdr:row>
      <xdr:rowOff>88900</xdr:rowOff>
    </xdr:from>
    <xdr:to>
      <xdr:col>0</xdr:col>
      <xdr:colOff>2279650</xdr:colOff>
      <xdr:row>46</xdr:row>
      <xdr:rowOff>0</xdr:rowOff>
    </xdr:to>
    <xdr:pic>
      <xdr:nvPicPr>
        <xdr:cNvPr id="131913" name="Рисунок 1">
          <a:extLst>
            <a:ext uri="{FF2B5EF4-FFF2-40B4-BE49-F238E27FC236}">
              <a16:creationId xmlns="" xmlns:a16="http://schemas.microsoft.com/office/drawing/2014/main" id="{00000000-0008-0000-0B00-0000490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7350" y="8096250"/>
          <a:ext cx="18923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131914" name="Picture 2">
          <a:extLst>
            <a:ext uri="{FF2B5EF4-FFF2-40B4-BE49-F238E27FC236}">
              <a16:creationId xmlns="" xmlns:a16="http://schemas.microsoft.com/office/drawing/2014/main" id="{00000000-0008-0000-0B00-00004A0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365760</xdr:colOff>
      <xdr:row>0</xdr:row>
      <xdr:rowOff>22860</xdr:rowOff>
    </xdr:from>
    <xdr:to>
      <xdr:col>4</xdr:col>
      <xdr:colOff>1769110</xdr:colOff>
      <xdr:row>1</xdr:row>
      <xdr:rowOff>8890</xdr:rowOff>
    </xdr:to>
    <xdr:pic>
      <xdr:nvPicPr>
        <xdr:cNvPr id="131915" name="Рисунок 6" descr="shapka.png">
          <a:extLst>
            <a:ext uri="{FF2B5EF4-FFF2-40B4-BE49-F238E27FC236}">
              <a16:creationId xmlns="" xmlns:a16="http://schemas.microsoft.com/office/drawing/2014/main" id="{00000000-0008-0000-0B00-00004B0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55380" y="22860"/>
          <a:ext cx="297307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</xdr:colOff>
      <xdr:row>0</xdr:row>
      <xdr:rowOff>171450</xdr:rowOff>
    </xdr:from>
    <xdr:to>
      <xdr:col>0</xdr:col>
      <xdr:colOff>2787650</xdr:colOff>
      <xdr:row>0</xdr:row>
      <xdr:rowOff>895350</xdr:rowOff>
    </xdr:to>
    <xdr:pic>
      <xdr:nvPicPr>
        <xdr:cNvPr id="131916" name="Рисунок 42" descr="Krepline_lo_go.png">
          <a:extLst>
            <a:ext uri="{FF2B5EF4-FFF2-40B4-BE49-F238E27FC236}">
              <a16:creationId xmlns="" xmlns:a16="http://schemas.microsoft.com/office/drawing/2014/main" id="{00000000-0008-0000-0B00-00004C03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450" y="1714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12</xdr:row>
      <xdr:rowOff>127000</xdr:rowOff>
    </xdr:from>
    <xdr:to>
      <xdr:col>0</xdr:col>
      <xdr:colOff>2203450</xdr:colOff>
      <xdr:row>20</xdr:row>
      <xdr:rowOff>21590</xdr:rowOff>
    </xdr:to>
    <xdr:pic>
      <xdr:nvPicPr>
        <xdr:cNvPr id="257892" name="Рисунок 6" descr="винт din 967(ГОСТ 11644-75) (1).jpg">
          <a:extLst>
            <a:ext uri="{FF2B5EF4-FFF2-40B4-BE49-F238E27FC236}">
              <a16:creationId xmlns="" xmlns:a16="http://schemas.microsoft.com/office/drawing/2014/main" id="{00000000-0008-0000-0C00-000064E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900" y="3270250"/>
          <a:ext cx="1733550" cy="122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641350</xdr:colOff>
      <xdr:row>99</xdr:row>
      <xdr:rowOff>69850</xdr:rowOff>
    </xdr:from>
    <xdr:to>
      <xdr:col>0</xdr:col>
      <xdr:colOff>2247900</xdr:colOff>
      <xdr:row>106</xdr:row>
      <xdr:rowOff>1270</xdr:rowOff>
    </xdr:to>
    <xdr:pic>
      <xdr:nvPicPr>
        <xdr:cNvPr id="257893" name="Рисунок 8" descr="винт din 966 (ГОСТ17474-80) (1).jpg">
          <a:extLst>
            <a:ext uri="{FF2B5EF4-FFF2-40B4-BE49-F238E27FC236}">
              <a16:creationId xmlns="" xmlns:a16="http://schemas.microsoft.com/office/drawing/2014/main" id="{00000000-0008-0000-0C00-000065E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1350" y="17100550"/>
          <a:ext cx="1606550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463550</xdr:colOff>
      <xdr:row>196</xdr:row>
      <xdr:rowOff>69850</xdr:rowOff>
    </xdr:from>
    <xdr:to>
      <xdr:col>0</xdr:col>
      <xdr:colOff>2101850</xdr:colOff>
      <xdr:row>203</xdr:row>
      <xdr:rowOff>1270</xdr:rowOff>
    </xdr:to>
    <xdr:pic>
      <xdr:nvPicPr>
        <xdr:cNvPr id="257894" name="Рисунок 9" descr="винт din 965 (ГОСТ17475-80) (1).jpg">
          <a:extLst>
            <a:ext uri="{FF2B5EF4-FFF2-40B4-BE49-F238E27FC236}">
              <a16:creationId xmlns="" xmlns:a16="http://schemas.microsoft.com/office/drawing/2014/main" id="{00000000-0008-0000-0C00-000066E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3550" y="32575500"/>
          <a:ext cx="16383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310</xdr:row>
      <xdr:rowOff>6350</xdr:rowOff>
    </xdr:from>
    <xdr:to>
      <xdr:col>0</xdr:col>
      <xdr:colOff>2133600</xdr:colOff>
      <xdr:row>315</xdr:row>
      <xdr:rowOff>57150</xdr:rowOff>
    </xdr:to>
    <xdr:pic>
      <xdr:nvPicPr>
        <xdr:cNvPr id="257895" name="Рисунок 10" descr="винт din 7985(ГОСТ17473-80) (1).jpg">
          <a:extLst>
            <a:ext uri="{FF2B5EF4-FFF2-40B4-BE49-F238E27FC236}">
              <a16:creationId xmlns="" xmlns:a16="http://schemas.microsoft.com/office/drawing/2014/main" id="{00000000-0008-0000-0C00-000067E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4850" y="50723800"/>
          <a:ext cx="1428750" cy="88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257896" name="Picture 2">
          <a:extLst>
            <a:ext uri="{FF2B5EF4-FFF2-40B4-BE49-F238E27FC236}">
              <a16:creationId xmlns="" xmlns:a16="http://schemas.microsoft.com/office/drawing/2014/main" id="{00000000-0008-0000-0C00-000068E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0</xdr:row>
      <xdr:rowOff>0</xdr:rowOff>
    </xdr:from>
    <xdr:to>
      <xdr:col>4</xdr:col>
      <xdr:colOff>1548130</xdr:colOff>
      <xdr:row>0</xdr:row>
      <xdr:rowOff>1022350</xdr:rowOff>
    </xdr:to>
    <xdr:pic>
      <xdr:nvPicPr>
        <xdr:cNvPr id="257897" name="Рисунок 8" descr="shapka.png">
          <a:extLst>
            <a:ext uri="{FF2B5EF4-FFF2-40B4-BE49-F238E27FC236}">
              <a16:creationId xmlns="" xmlns:a16="http://schemas.microsoft.com/office/drawing/2014/main" id="{00000000-0008-0000-0C00-000069E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4400" y="0"/>
          <a:ext cx="293497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66040</xdr:colOff>
      <xdr:row>0</xdr:row>
      <xdr:rowOff>144780</xdr:rowOff>
    </xdr:from>
    <xdr:to>
      <xdr:col>1</xdr:col>
      <xdr:colOff>12700</xdr:colOff>
      <xdr:row>0</xdr:row>
      <xdr:rowOff>868680</xdr:rowOff>
    </xdr:to>
    <xdr:pic>
      <xdr:nvPicPr>
        <xdr:cNvPr id="257898" name="Рисунок 42" descr="Krepline_lo_go.png">
          <a:extLst>
            <a:ext uri="{FF2B5EF4-FFF2-40B4-BE49-F238E27FC236}">
              <a16:creationId xmlns="" xmlns:a16="http://schemas.microsoft.com/office/drawing/2014/main" id="{00000000-0008-0000-0C00-00006AE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040" y="14478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664210</xdr:colOff>
      <xdr:row>11</xdr:row>
      <xdr:rowOff>20320</xdr:rowOff>
    </xdr:from>
    <xdr:to>
      <xdr:col>0</xdr:col>
      <xdr:colOff>2156460</xdr:colOff>
      <xdr:row>18</xdr:row>
      <xdr:rowOff>64770</xdr:rowOff>
    </xdr:to>
    <xdr:pic>
      <xdr:nvPicPr>
        <xdr:cNvPr id="300483" name="Picture 3" descr="product_715895_2058-700x700">
          <a:extLst>
            <a:ext uri="{FF2B5EF4-FFF2-40B4-BE49-F238E27FC236}">
              <a16:creationId xmlns="" xmlns:a16="http://schemas.microsoft.com/office/drawing/2014/main" id="{00000000-0008-0000-0D00-0000C39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210" y="3007360"/>
          <a:ext cx="1492250" cy="1271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553720</xdr:colOff>
      <xdr:row>23</xdr:row>
      <xdr:rowOff>99060</xdr:rowOff>
    </xdr:from>
    <xdr:to>
      <xdr:col>0</xdr:col>
      <xdr:colOff>2179295</xdr:colOff>
      <xdr:row>30</xdr:row>
      <xdr:rowOff>15240</xdr:rowOff>
    </xdr:to>
    <xdr:pic>
      <xdr:nvPicPr>
        <xdr:cNvPr id="300484" name="Picture 4" descr="00000000184_210x210">
          <a:extLst>
            <a:ext uri="{FF2B5EF4-FFF2-40B4-BE49-F238E27FC236}">
              <a16:creationId xmlns="" xmlns:a16="http://schemas.microsoft.com/office/drawing/2014/main" id="{00000000-0008-0000-0D00-0000C49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3720" y="5204460"/>
          <a:ext cx="16255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36</xdr:row>
      <xdr:rowOff>35560</xdr:rowOff>
    </xdr:from>
    <xdr:to>
      <xdr:col>0</xdr:col>
      <xdr:colOff>1955800</xdr:colOff>
      <xdr:row>42</xdr:row>
      <xdr:rowOff>49530</xdr:rowOff>
    </xdr:to>
    <xdr:pic>
      <xdr:nvPicPr>
        <xdr:cNvPr id="300485" name="Picture 5" descr="9c81d378eef1820ef3ad9e08bfd2fdd7">
          <a:extLst>
            <a:ext uri="{FF2B5EF4-FFF2-40B4-BE49-F238E27FC236}">
              <a16:creationId xmlns="" xmlns:a16="http://schemas.microsoft.com/office/drawing/2014/main" id="{00000000-0008-0000-0D00-0000C59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7350760"/>
          <a:ext cx="1308100" cy="1065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502920</xdr:colOff>
      <xdr:row>50</xdr:row>
      <xdr:rowOff>0</xdr:rowOff>
    </xdr:from>
    <xdr:to>
      <xdr:col>0</xdr:col>
      <xdr:colOff>2172970</xdr:colOff>
      <xdr:row>53</xdr:row>
      <xdr:rowOff>86360</xdr:rowOff>
    </xdr:to>
    <xdr:pic>
      <xdr:nvPicPr>
        <xdr:cNvPr id="300486" name="Рисунок 1">
          <a:extLst>
            <a:ext uri="{FF2B5EF4-FFF2-40B4-BE49-F238E27FC236}">
              <a16:creationId xmlns="" xmlns:a16="http://schemas.microsoft.com/office/drawing/2014/main" id="{00000000-0008-0000-0D00-0000C69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2920" y="9951720"/>
          <a:ext cx="1670050" cy="612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00488" name="Picture 2">
          <a:extLst>
            <a:ext uri="{FF2B5EF4-FFF2-40B4-BE49-F238E27FC236}">
              <a16:creationId xmlns="" xmlns:a16="http://schemas.microsoft.com/office/drawing/2014/main" id="{00000000-0008-0000-0D00-0000C89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2794000</xdr:colOff>
      <xdr:row>0</xdr:row>
      <xdr:rowOff>1022350</xdr:rowOff>
    </xdr:to>
    <xdr:pic>
      <xdr:nvPicPr>
        <xdr:cNvPr id="300489" name="Рисунок 9" descr="shapka.png">
          <a:extLst>
            <a:ext uri="{FF2B5EF4-FFF2-40B4-BE49-F238E27FC236}">
              <a16:creationId xmlns="" xmlns:a16="http://schemas.microsoft.com/office/drawing/2014/main" id="{00000000-0008-0000-0D00-0000C99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34400" y="0"/>
          <a:ext cx="27940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</xdr:colOff>
      <xdr:row>0</xdr:row>
      <xdr:rowOff>127000</xdr:rowOff>
    </xdr:from>
    <xdr:to>
      <xdr:col>1</xdr:col>
      <xdr:colOff>2540</xdr:colOff>
      <xdr:row>0</xdr:row>
      <xdr:rowOff>850900</xdr:rowOff>
    </xdr:to>
    <xdr:pic>
      <xdr:nvPicPr>
        <xdr:cNvPr id="300490" name="Рисунок 42" descr="Krepline_lo_go.png">
          <a:extLst>
            <a:ext uri="{FF2B5EF4-FFF2-40B4-BE49-F238E27FC236}">
              <a16:creationId xmlns="" xmlns:a16="http://schemas.microsoft.com/office/drawing/2014/main" id="{00000000-0008-0000-0D00-0000CA9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500" y="1270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768350</xdr:colOff>
      <xdr:row>7</xdr:row>
      <xdr:rowOff>177800</xdr:rowOff>
    </xdr:from>
    <xdr:to>
      <xdr:col>0</xdr:col>
      <xdr:colOff>1955800</xdr:colOff>
      <xdr:row>12</xdr:row>
      <xdr:rowOff>83820</xdr:rowOff>
    </xdr:to>
    <xdr:pic>
      <xdr:nvPicPr>
        <xdr:cNvPr id="299462" name="Picture 1" descr="i?id=5a8fbdc2b0e41628256424f725eb2549&amp;n=33&amp;h=215&amp;w=310">
          <a:extLst>
            <a:ext uri="{FF2B5EF4-FFF2-40B4-BE49-F238E27FC236}">
              <a16:creationId xmlns="" xmlns:a16="http://schemas.microsoft.com/office/drawing/2014/main" id="{00000000-0008-0000-0E00-0000C69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8350" y="2476500"/>
          <a:ext cx="118745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520700</xdr:colOff>
      <xdr:row>39</xdr:row>
      <xdr:rowOff>0</xdr:rowOff>
    </xdr:from>
    <xdr:to>
      <xdr:col>0</xdr:col>
      <xdr:colOff>2203450</xdr:colOff>
      <xdr:row>48</xdr:row>
      <xdr:rowOff>77470</xdr:rowOff>
    </xdr:to>
    <xdr:pic>
      <xdr:nvPicPr>
        <xdr:cNvPr id="299463" name="Picture 3" descr="market__YSPas2S8a-jnv4prTKuLA_300x300">
          <a:extLst>
            <a:ext uri="{FF2B5EF4-FFF2-40B4-BE49-F238E27FC236}">
              <a16:creationId xmlns="" xmlns:a16="http://schemas.microsoft.com/office/drawing/2014/main" id="{00000000-0008-0000-0E00-0000C79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0700" y="7696200"/>
          <a:ext cx="1682750" cy="157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412750</xdr:colOff>
      <xdr:row>16</xdr:row>
      <xdr:rowOff>101600</xdr:rowOff>
    </xdr:from>
    <xdr:to>
      <xdr:col>0</xdr:col>
      <xdr:colOff>2190750</xdr:colOff>
      <xdr:row>26</xdr:row>
      <xdr:rowOff>110490</xdr:rowOff>
    </xdr:to>
    <xdr:pic>
      <xdr:nvPicPr>
        <xdr:cNvPr id="299464" name="Рисунок 1">
          <a:extLst>
            <a:ext uri="{FF2B5EF4-FFF2-40B4-BE49-F238E27FC236}">
              <a16:creationId xmlns="" xmlns:a16="http://schemas.microsoft.com/office/drawing/2014/main" id="{00000000-0008-0000-0E00-0000C89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2750" y="4006850"/>
          <a:ext cx="1778000" cy="166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482600</xdr:colOff>
      <xdr:row>63</xdr:row>
      <xdr:rowOff>0</xdr:rowOff>
    </xdr:from>
    <xdr:to>
      <xdr:col>0</xdr:col>
      <xdr:colOff>2209800</xdr:colOff>
      <xdr:row>72</xdr:row>
      <xdr:rowOff>124460</xdr:rowOff>
    </xdr:to>
    <xdr:pic>
      <xdr:nvPicPr>
        <xdr:cNvPr id="299465" name="Рисунок 2">
          <a:extLst>
            <a:ext uri="{FF2B5EF4-FFF2-40B4-BE49-F238E27FC236}">
              <a16:creationId xmlns="" xmlns:a16="http://schemas.microsoft.com/office/drawing/2014/main" id="{00000000-0008-0000-0E00-0000C99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2600" y="11645900"/>
          <a:ext cx="1727200" cy="161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431800</xdr:colOff>
      <xdr:row>86</xdr:row>
      <xdr:rowOff>107950</xdr:rowOff>
    </xdr:from>
    <xdr:to>
      <xdr:col>0</xdr:col>
      <xdr:colOff>2381250</xdr:colOff>
      <xdr:row>91</xdr:row>
      <xdr:rowOff>135890</xdr:rowOff>
    </xdr:to>
    <xdr:pic>
      <xdr:nvPicPr>
        <xdr:cNvPr id="299466" name="Рисунок 1">
          <a:extLst>
            <a:ext uri="{FF2B5EF4-FFF2-40B4-BE49-F238E27FC236}">
              <a16:creationId xmlns="" xmlns:a16="http://schemas.microsoft.com/office/drawing/2014/main" id="{00000000-0008-0000-0E00-0000CA9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1800" y="15538450"/>
          <a:ext cx="194945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299467" name="Picture 2">
          <a:extLst>
            <a:ext uri="{FF2B5EF4-FFF2-40B4-BE49-F238E27FC236}">
              <a16:creationId xmlns="" xmlns:a16="http://schemas.microsoft.com/office/drawing/2014/main" id="{00000000-0008-0000-0E00-0000CB9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2794000</xdr:colOff>
      <xdr:row>0</xdr:row>
      <xdr:rowOff>1022350</xdr:rowOff>
    </xdr:to>
    <xdr:pic>
      <xdr:nvPicPr>
        <xdr:cNvPr id="299468" name="Рисунок 9" descr="shapka.png">
          <a:extLst>
            <a:ext uri="{FF2B5EF4-FFF2-40B4-BE49-F238E27FC236}">
              <a16:creationId xmlns="" xmlns:a16="http://schemas.microsoft.com/office/drawing/2014/main" id="{00000000-0008-0000-0E00-0000CC9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34400" y="0"/>
          <a:ext cx="27940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</xdr:colOff>
      <xdr:row>0</xdr:row>
      <xdr:rowOff>190500</xdr:rowOff>
    </xdr:from>
    <xdr:to>
      <xdr:col>0</xdr:col>
      <xdr:colOff>2794000</xdr:colOff>
      <xdr:row>0</xdr:row>
      <xdr:rowOff>914400</xdr:rowOff>
    </xdr:to>
    <xdr:pic>
      <xdr:nvPicPr>
        <xdr:cNvPr id="299469" name="Рисунок 42" descr="Krepline_lo_go.png">
          <a:extLst>
            <a:ext uri="{FF2B5EF4-FFF2-40B4-BE49-F238E27FC236}">
              <a16:creationId xmlns="" xmlns:a16="http://schemas.microsoft.com/office/drawing/2014/main" id="{00000000-0008-0000-0E00-0000CD9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800" y="1905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9</xdr:row>
      <xdr:rowOff>31750</xdr:rowOff>
    </xdr:from>
    <xdr:to>
      <xdr:col>0</xdr:col>
      <xdr:colOff>2286000</xdr:colOff>
      <xdr:row>18</xdr:row>
      <xdr:rowOff>71120</xdr:rowOff>
    </xdr:to>
    <xdr:pic>
      <xdr:nvPicPr>
        <xdr:cNvPr id="314777" name="Picture 1168" descr="hom_metal_1">
          <a:extLst>
            <a:ext uri="{FF2B5EF4-FFF2-40B4-BE49-F238E27FC236}">
              <a16:creationId xmlns="" xmlns:a16="http://schemas.microsoft.com/office/drawing/2014/main" id="{00000000-0008-0000-0F00-000099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3900" y="2660650"/>
          <a:ext cx="15621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730250</xdr:colOff>
      <xdr:row>66</xdr:row>
      <xdr:rowOff>133350</xdr:rowOff>
    </xdr:from>
    <xdr:to>
      <xdr:col>0</xdr:col>
      <xdr:colOff>2000250</xdr:colOff>
      <xdr:row>73</xdr:row>
      <xdr:rowOff>158750</xdr:rowOff>
    </xdr:to>
    <xdr:pic>
      <xdr:nvPicPr>
        <xdr:cNvPr id="314778" name="Picture 1170" descr="hom_metal_3">
          <a:extLst>
            <a:ext uri="{FF2B5EF4-FFF2-40B4-BE49-F238E27FC236}">
              <a16:creationId xmlns="" xmlns:a16="http://schemas.microsoft.com/office/drawing/2014/main" id="{00000000-0008-0000-0F00-00009A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0250" y="12172950"/>
          <a:ext cx="12700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444500</xdr:colOff>
      <xdr:row>91</xdr:row>
      <xdr:rowOff>95250</xdr:rowOff>
    </xdr:from>
    <xdr:to>
      <xdr:col>0</xdr:col>
      <xdr:colOff>2051050</xdr:colOff>
      <xdr:row>100</xdr:row>
      <xdr:rowOff>99060</xdr:rowOff>
    </xdr:to>
    <xdr:pic>
      <xdr:nvPicPr>
        <xdr:cNvPr id="314779" name="Рисунок 6">
          <a:extLst>
            <a:ext uri="{FF2B5EF4-FFF2-40B4-BE49-F238E27FC236}">
              <a16:creationId xmlns="" xmlns:a16="http://schemas.microsoft.com/office/drawing/2014/main" id="{00000000-0008-0000-0F00-00009B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4500" y="16300450"/>
          <a:ext cx="1606550" cy="1492250"/>
        </a:xfrm>
        <a:prstGeom prst="rect">
          <a:avLst/>
        </a:prstGeom>
        <a:solidFill>
          <a:srgbClr val="A6A6A6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793750</xdr:colOff>
      <xdr:row>77</xdr:row>
      <xdr:rowOff>146050</xdr:rowOff>
    </xdr:from>
    <xdr:to>
      <xdr:col>0</xdr:col>
      <xdr:colOff>2120900</xdr:colOff>
      <xdr:row>85</xdr:row>
      <xdr:rowOff>53340</xdr:rowOff>
    </xdr:to>
    <xdr:pic>
      <xdr:nvPicPr>
        <xdr:cNvPr id="314780" name="Рисунок 7">
          <a:extLst>
            <a:ext uri="{FF2B5EF4-FFF2-40B4-BE49-F238E27FC236}">
              <a16:creationId xmlns="" xmlns:a16="http://schemas.microsoft.com/office/drawing/2014/main" id="{00000000-0008-0000-0F00-00009C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3750" y="14027150"/>
          <a:ext cx="132715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635000</xdr:colOff>
      <xdr:row>53</xdr:row>
      <xdr:rowOff>95250</xdr:rowOff>
    </xdr:from>
    <xdr:to>
      <xdr:col>0</xdr:col>
      <xdr:colOff>2057400</xdr:colOff>
      <xdr:row>62</xdr:row>
      <xdr:rowOff>26670</xdr:rowOff>
    </xdr:to>
    <xdr:pic>
      <xdr:nvPicPr>
        <xdr:cNvPr id="314781" name="Рисунок 8">
          <a:extLst>
            <a:ext uri="{FF2B5EF4-FFF2-40B4-BE49-F238E27FC236}">
              <a16:creationId xmlns="" xmlns:a16="http://schemas.microsoft.com/office/drawing/2014/main" id="{00000000-0008-0000-0F00-00009D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5000" y="9969500"/>
          <a:ext cx="14224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425450</xdr:colOff>
      <xdr:row>106</xdr:row>
      <xdr:rowOff>133350</xdr:rowOff>
    </xdr:from>
    <xdr:to>
      <xdr:col>0</xdr:col>
      <xdr:colOff>2286000</xdr:colOff>
      <xdr:row>113</xdr:row>
      <xdr:rowOff>127000</xdr:rowOff>
    </xdr:to>
    <xdr:pic>
      <xdr:nvPicPr>
        <xdr:cNvPr id="314782" name="Рисунок 9">
          <a:extLst>
            <a:ext uri="{FF2B5EF4-FFF2-40B4-BE49-F238E27FC236}">
              <a16:creationId xmlns="" xmlns:a16="http://schemas.microsoft.com/office/drawing/2014/main" id="{00000000-0008-0000-0F00-00009E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5622731">
          <a:off x="777875" y="18405475"/>
          <a:ext cx="1155700" cy="186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41</xdr:row>
      <xdr:rowOff>25400</xdr:rowOff>
    </xdr:from>
    <xdr:to>
      <xdr:col>0</xdr:col>
      <xdr:colOff>2146300</xdr:colOff>
      <xdr:row>48</xdr:row>
      <xdr:rowOff>120650</xdr:rowOff>
    </xdr:to>
    <xdr:pic>
      <xdr:nvPicPr>
        <xdr:cNvPr id="314783" name="Picture 1171" descr="hom_metal_4">
          <a:extLst>
            <a:ext uri="{FF2B5EF4-FFF2-40B4-BE49-F238E27FC236}">
              <a16:creationId xmlns="" xmlns:a16="http://schemas.microsoft.com/office/drawing/2014/main" id="{00000000-0008-0000-0F00-00009F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2950" y="7950200"/>
          <a:ext cx="1403350" cy="1250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116</xdr:row>
      <xdr:rowOff>57150</xdr:rowOff>
    </xdr:from>
    <xdr:to>
      <xdr:col>0</xdr:col>
      <xdr:colOff>1720850</xdr:colOff>
      <xdr:row>120</xdr:row>
      <xdr:rowOff>71120</xdr:rowOff>
    </xdr:to>
    <xdr:pic>
      <xdr:nvPicPr>
        <xdr:cNvPr id="314784" name="Рисунок 12">
          <a:extLst>
            <a:ext uri="{FF2B5EF4-FFF2-40B4-BE49-F238E27FC236}">
              <a16:creationId xmlns="" xmlns:a16="http://schemas.microsoft.com/office/drawing/2014/main" id="{00000000-0008-0000-0F00-0000A0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600" y="20370800"/>
          <a:ext cx="7302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123</xdr:row>
      <xdr:rowOff>25400</xdr:rowOff>
    </xdr:from>
    <xdr:to>
      <xdr:col>0</xdr:col>
      <xdr:colOff>1816100</xdr:colOff>
      <xdr:row>126</xdr:row>
      <xdr:rowOff>151130</xdr:rowOff>
    </xdr:to>
    <xdr:pic>
      <xdr:nvPicPr>
        <xdr:cNvPr id="314785" name="Рисунок 13">
          <a:extLst>
            <a:ext uri="{FF2B5EF4-FFF2-40B4-BE49-F238E27FC236}">
              <a16:creationId xmlns="" xmlns:a16="http://schemas.microsoft.com/office/drawing/2014/main" id="{00000000-0008-0000-0F00-0000A1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33450" y="21564600"/>
          <a:ext cx="88265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1073150</xdr:colOff>
      <xdr:row>133</xdr:row>
      <xdr:rowOff>101600</xdr:rowOff>
    </xdr:from>
    <xdr:to>
      <xdr:col>0</xdr:col>
      <xdr:colOff>1600200</xdr:colOff>
      <xdr:row>134</xdr:row>
      <xdr:rowOff>436880</xdr:rowOff>
    </xdr:to>
    <xdr:pic>
      <xdr:nvPicPr>
        <xdr:cNvPr id="314786" name="Рисунок 14">
          <a:extLst>
            <a:ext uri="{FF2B5EF4-FFF2-40B4-BE49-F238E27FC236}">
              <a16:creationId xmlns="" xmlns:a16="http://schemas.microsoft.com/office/drawing/2014/main" id="{00000000-0008-0000-0F00-0000A2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73150" y="23577550"/>
          <a:ext cx="5270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1054100</xdr:colOff>
      <xdr:row>128</xdr:row>
      <xdr:rowOff>31750</xdr:rowOff>
    </xdr:from>
    <xdr:to>
      <xdr:col>0</xdr:col>
      <xdr:colOff>1568450</xdr:colOff>
      <xdr:row>130</xdr:row>
      <xdr:rowOff>181610</xdr:rowOff>
    </xdr:to>
    <xdr:pic>
      <xdr:nvPicPr>
        <xdr:cNvPr id="314787" name="Рисунок 15">
          <a:extLst>
            <a:ext uri="{FF2B5EF4-FFF2-40B4-BE49-F238E27FC236}">
              <a16:creationId xmlns="" xmlns:a16="http://schemas.microsoft.com/office/drawing/2014/main" id="{00000000-0008-0000-0F00-0000A3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4100" y="22459950"/>
          <a:ext cx="514350" cy="48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952500</xdr:colOff>
      <xdr:row>148</xdr:row>
      <xdr:rowOff>63500</xdr:rowOff>
    </xdr:from>
    <xdr:to>
      <xdr:col>0</xdr:col>
      <xdr:colOff>1746250</xdr:colOff>
      <xdr:row>152</xdr:row>
      <xdr:rowOff>147320</xdr:rowOff>
    </xdr:to>
    <xdr:pic>
      <xdr:nvPicPr>
        <xdr:cNvPr id="314788" name="Рисунок 16">
          <a:extLst>
            <a:ext uri="{FF2B5EF4-FFF2-40B4-BE49-F238E27FC236}">
              <a16:creationId xmlns="" xmlns:a16="http://schemas.microsoft.com/office/drawing/2014/main" id="{00000000-0008-0000-0F00-0000A4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0" y="26479500"/>
          <a:ext cx="793750" cy="74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136</xdr:row>
      <xdr:rowOff>95250</xdr:rowOff>
    </xdr:from>
    <xdr:to>
      <xdr:col>0</xdr:col>
      <xdr:colOff>2336800</xdr:colOff>
      <xdr:row>144</xdr:row>
      <xdr:rowOff>2540</xdr:rowOff>
    </xdr:to>
    <xdr:pic>
      <xdr:nvPicPr>
        <xdr:cNvPr id="314789" name="Рисунок 101" descr="&amp;Ucy;&amp;gcy;&amp;ocy;&amp;lcy;&amp;ocy;&amp;kcy; &amp;dcy;&amp;lcy;&amp;yacy; &amp;scy;&amp;bcy;&amp;ocy;&amp;rcy;&amp;kcy;&amp;icy; &amp;vcy;&amp;ocy;&amp;zcy;&amp;dcy;&amp;ucy;&amp;khcy;&amp;ocy;&amp;vcy;&amp;ocy;&amp;dcy;&amp;ocy;&amp;vcy;">
          <a:extLst>
            <a:ext uri="{FF2B5EF4-FFF2-40B4-BE49-F238E27FC236}">
              <a16:creationId xmlns="" xmlns:a16="http://schemas.microsoft.com/office/drawing/2014/main" id="{00000000-0008-0000-0F00-0000A5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42900" y="24498300"/>
          <a:ext cx="1993900" cy="12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23</xdr:row>
      <xdr:rowOff>38100</xdr:rowOff>
    </xdr:from>
    <xdr:to>
      <xdr:col>0</xdr:col>
      <xdr:colOff>2209800</xdr:colOff>
      <xdr:row>32</xdr:row>
      <xdr:rowOff>83820</xdr:rowOff>
    </xdr:to>
    <xdr:pic>
      <xdr:nvPicPr>
        <xdr:cNvPr id="314790" name="Picture 1168" descr="hom_metal_1">
          <a:extLst>
            <a:ext uri="{FF2B5EF4-FFF2-40B4-BE49-F238E27FC236}">
              <a16:creationId xmlns="" xmlns:a16="http://schemas.microsoft.com/office/drawing/2014/main" id="{00000000-0008-0000-0F00-0000A6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4997450"/>
          <a:ext cx="156210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14791" name="Picture 2">
          <a:extLst>
            <a:ext uri="{FF2B5EF4-FFF2-40B4-BE49-F238E27FC236}">
              <a16:creationId xmlns="" xmlns:a16="http://schemas.microsoft.com/office/drawing/2014/main" id="{00000000-0008-0000-0F00-0000A7C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2794000</xdr:colOff>
      <xdr:row>0</xdr:row>
      <xdr:rowOff>1022350</xdr:rowOff>
    </xdr:to>
    <xdr:pic>
      <xdr:nvPicPr>
        <xdr:cNvPr id="314792" name="Рисунок 18" descr="shapka.png">
          <a:extLst>
            <a:ext uri="{FF2B5EF4-FFF2-40B4-BE49-F238E27FC236}">
              <a16:creationId xmlns="" xmlns:a16="http://schemas.microsoft.com/office/drawing/2014/main" id="{00000000-0008-0000-0F00-0000A8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534400" y="0"/>
          <a:ext cx="27940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50800</xdr:colOff>
      <xdr:row>0</xdr:row>
      <xdr:rowOff>146050</xdr:rowOff>
    </xdr:from>
    <xdr:to>
      <xdr:col>0</xdr:col>
      <xdr:colOff>2794000</xdr:colOff>
      <xdr:row>0</xdr:row>
      <xdr:rowOff>869950</xdr:rowOff>
    </xdr:to>
    <xdr:pic>
      <xdr:nvPicPr>
        <xdr:cNvPr id="314793" name="Рисунок 42" descr="Krepline_lo_go.png">
          <a:extLst>
            <a:ext uri="{FF2B5EF4-FFF2-40B4-BE49-F238E27FC236}">
              <a16:creationId xmlns="" xmlns:a16="http://schemas.microsoft.com/office/drawing/2014/main" id="{00000000-0008-0000-0F00-0000A9C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0800" y="1460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412750</xdr:colOff>
      <xdr:row>10</xdr:row>
      <xdr:rowOff>0</xdr:rowOff>
    </xdr:from>
    <xdr:to>
      <xdr:col>2</xdr:col>
      <xdr:colOff>165100</xdr:colOff>
      <xdr:row>10</xdr:row>
      <xdr:rowOff>0</xdr:rowOff>
    </xdr:to>
    <xdr:pic>
      <xdr:nvPicPr>
        <xdr:cNvPr id="318323" name="Рисунок 46">
          <a:extLst>
            <a:ext uri="{FF2B5EF4-FFF2-40B4-BE49-F238E27FC236}">
              <a16:creationId xmlns="" xmlns:a16="http://schemas.microsoft.com/office/drawing/2014/main" id="{00000000-0008-0000-1000-000073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5269" t="21428" r="25269" b="21429"/>
        <a:stretch>
          <a:fillRect/>
        </a:stretch>
      </xdr:blipFill>
      <xdr:spPr bwMode="auto">
        <a:xfrm>
          <a:off x="412750" y="2895600"/>
          <a:ext cx="984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2</xdr:col>
      <xdr:colOff>552450</xdr:colOff>
      <xdr:row>10</xdr:row>
      <xdr:rowOff>0</xdr:rowOff>
    </xdr:to>
    <xdr:pic>
      <xdr:nvPicPr>
        <xdr:cNvPr id="318324" name="Picture 53">
          <a:extLst>
            <a:ext uri="{FF2B5EF4-FFF2-40B4-BE49-F238E27FC236}">
              <a16:creationId xmlns="" xmlns:a16="http://schemas.microsoft.com/office/drawing/2014/main" id="{00000000-0008-0000-1000-000074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3136" t="26425" r="14830" b="31088"/>
        <a:stretch>
          <a:fillRect/>
        </a:stretch>
      </xdr:blipFill>
      <xdr:spPr bwMode="auto">
        <a:xfrm>
          <a:off x="0" y="2895600"/>
          <a:ext cx="1784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</xdr:colOff>
      <xdr:row>43</xdr:row>
      <xdr:rowOff>63500</xdr:rowOff>
    </xdr:from>
    <xdr:to>
      <xdr:col>2</xdr:col>
      <xdr:colOff>361950</xdr:colOff>
      <xdr:row>51</xdr:row>
      <xdr:rowOff>138430</xdr:rowOff>
    </xdr:to>
    <xdr:pic>
      <xdr:nvPicPr>
        <xdr:cNvPr id="318325" name="Рисунок 9">
          <a:extLst>
            <a:ext uri="{FF2B5EF4-FFF2-40B4-BE49-F238E27FC236}">
              <a16:creationId xmlns="" xmlns:a16="http://schemas.microsoft.com/office/drawing/2014/main" id="{00000000-0008-0000-1000-000075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650" y="8369300"/>
          <a:ext cx="147320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368300</xdr:colOff>
      <xdr:row>148</xdr:row>
      <xdr:rowOff>114300</xdr:rowOff>
    </xdr:from>
    <xdr:to>
      <xdr:col>2</xdr:col>
      <xdr:colOff>393700</xdr:colOff>
      <xdr:row>153</xdr:row>
      <xdr:rowOff>41910</xdr:rowOff>
    </xdr:to>
    <xdr:pic>
      <xdr:nvPicPr>
        <xdr:cNvPr id="318326" name="Рисунок 16">
          <a:extLst>
            <a:ext uri="{FF2B5EF4-FFF2-40B4-BE49-F238E27FC236}">
              <a16:creationId xmlns="" xmlns:a16="http://schemas.microsoft.com/office/drawing/2014/main" id="{00000000-0008-0000-1000-000076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2568" t="30659" r="21135" b="24879"/>
        <a:stretch>
          <a:fillRect/>
        </a:stretch>
      </xdr:blipFill>
      <xdr:spPr bwMode="auto">
        <a:xfrm>
          <a:off x="368300" y="26638250"/>
          <a:ext cx="1257300" cy="113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364</xdr:row>
      <xdr:rowOff>114300</xdr:rowOff>
    </xdr:from>
    <xdr:to>
      <xdr:col>2</xdr:col>
      <xdr:colOff>285750</xdr:colOff>
      <xdr:row>372</xdr:row>
      <xdr:rowOff>138430</xdr:rowOff>
    </xdr:to>
    <xdr:pic>
      <xdr:nvPicPr>
        <xdr:cNvPr id="318327" name="Рисунок 20">
          <a:extLst>
            <a:ext uri="{FF2B5EF4-FFF2-40B4-BE49-F238E27FC236}">
              <a16:creationId xmlns="" xmlns:a16="http://schemas.microsoft.com/office/drawing/2014/main" id="{00000000-0008-0000-1000-000077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1950" y="62528450"/>
          <a:ext cx="1155700" cy="140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501650</xdr:colOff>
      <xdr:row>403</xdr:row>
      <xdr:rowOff>139700</xdr:rowOff>
    </xdr:from>
    <xdr:to>
      <xdr:col>2</xdr:col>
      <xdr:colOff>273050</xdr:colOff>
      <xdr:row>407</xdr:row>
      <xdr:rowOff>43180</xdr:rowOff>
    </xdr:to>
    <xdr:pic>
      <xdr:nvPicPr>
        <xdr:cNvPr id="318328" name="Рисунок 22">
          <a:extLst>
            <a:ext uri="{FF2B5EF4-FFF2-40B4-BE49-F238E27FC236}">
              <a16:creationId xmlns="" xmlns:a16="http://schemas.microsoft.com/office/drawing/2014/main" id="{00000000-0008-0000-1000-000078D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433" t="5356" b="7143"/>
        <a:stretch>
          <a:fillRect/>
        </a:stretch>
      </xdr:blipFill>
      <xdr:spPr bwMode="auto">
        <a:xfrm>
          <a:off x="501650" y="68954650"/>
          <a:ext cx="1003300" cy="93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355600</xdr:colOff>
      <xdr:row>428</xdr:row>
      <xdr:rowOff>38100</xdr:rowOff>
    </xdr:from>
    <xdr:to>
      <xdr:col>2</xdr:col>
      <xdr:colOff>311150</xdr:colOff>
      <xdr:row>431</xdr:row>
      <xdr:rowOff>0</xdr:rowOff>
    </xdr:to>
    <xdr:pic>
      <xdr:nvPicPr>
        <xdr:cNvPr id="318329" name="Рисунок 24">
          <a:extLst>
            <a:ext uri="{FF2B5EF4-FFF2-40B4-BE49-F238E27FC236}">
              <a16:creationId xmlns="" xmlns:a16="http://schemas.microsoft.com/office/drawing/2014/main" id="{00000000-0008-0000-1000-000079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5600" y="73272650"/>
          <a:ext cx="118745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184150</xdr:colOff>
      <xdr:row>448</xdr:row>
      <xdr:rowOff>25400</xdr:rowOff>
    </xdr:from>
    <xdr:to>
      <xdr:col>2</xdr:col>
      <xdr:colOff>355600</xdr:colOff>
      <xdr:row>452</xdr:row>
      <xdr:rowOff>153670</xdr:rowOff>
    </xdr:to>
    <xdr:pic>
      <xdr:nvPicPr>
        <xdr:cNvPr id="318330" name="Рисунок 25">
          <a:extLst>
            <a:ext uri="{FF2B5EF4-FFF2-40B4-BE49-F238E27FC236}">
              <a16:creationId xmlns="" xmlns:a16="http://schemas.microsoft.com/office/drawing/2014/main" id="{00000000-0008-0000-1000-00007A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908" r="7539"/>
        <a:stretch>
          <a:fillRect/>
        </a:stretch>
      </xdr:blipFill>
      <xdr:spPr bwMode="auto">
        <a:xfrm>
          <a:off x="184150" y="77177900"/>
          <a:ext cx="14033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437</xdr:row>
      <xdr:rowOff>127000</xdr:rowOff>
    </xdr:from>
    <xdr:to>
      <xdr:col>2</xdr:col>
      <xdr:colOff>260350</xdr:colOff>
      <xdr:row>441</xdr:row>
      <xdr:rowOff>5080</xdr:rowOff>
    </xdr:to>
    <xdr:pic>
      <xdr:nvPicPr>
        <xdr:cNvPr id="318331" name="Рисунок 26">
          <a:extLst>
            <a:ext uri="{FF2B5EF4-FFF2-40B4-BE49-F238E27FC236}">
              <a16:creationId xmlns="" xmlns:a16="http://schemas.microsoft.com/office/drawing/2014/main" id="{00000000-0008-0000-1000-00007B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287" r="6956"/>
        <a:stretch>
          <a:fillRect/>
        </a:stretch>
      </xdr:blipFill>
      <xdr:spPr bwMode="auto">
        <a:xfrm>
          <a:off x="323850" y="75158600"/>
          <a:ext cx="11684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492</xdr:row>
      <xdr:rowOff>88900</xdr:rowOff>
    </xdr:from>
    <xdr:to>
      <xdr:col>2</xdr:col>
      <xdr:colOff>292100</xdr:colOff>
      <xdr:row>498</xdr:row>
      <xdr:rowOff>106680</xdr:rowOff>
    </xdr:to>
    <xdr:pic>
      <xdr:nvPicPr>
        <xdr:cNvPr id="318332" name="Рисунок 28">
          <a:extLst>
            <a:ext uri="{FF2B5EF4-FFF2-40B4-BE49-F238E27FC236}">
              <a16:creationId xmlns="" xmlns:a16="http://schemas.microsoft.com/office/drawing/2014/main" id="{00000000-0008-0000-1000-00007C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9100" y="85102700"/>
          <a:ext cx="1104900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292100</xdr:colOff>
      <xdr:row>504</xdr:row>
      <xdr:rowOff>107950</xdr:rowOff>
    </xdr:from>
    <xdr:to>
      <xdr:col>2</xdr:col>
      <xdr:colOff>425450</xdr:colOff>
      <xdr:row>510</xdr:row>
      <xdr:rowOff>46990</xdr:rowOff>
    </xdr:to>
    <xdr:pic>
      <xdr:nvPicPr>
        <xdr:cNvPr id="318333" name="Рисунок 29">
          <a:extLst>
            <a:ext uri="{FF2B5EF4-FFF2-40B4-BE49-F238E27FC236}">
              <a16:creationId xmlns="" xmlns:a16="http://schemas.microsoft.com/office/drawing/2014/main" id="{00000000-0008-0000-1000-00007D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8572" t="13596" r="15050"/>
        <a:stretch>
          <a:fillRect/>
        </a:stretch>
      </xdr:blipFill>
      <xdr:spPr bwMode="auto">
        <a:xfrm>
          <a:off x="292100" y="87083900"/>
          <a:ext cx="1365250" cy="1320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516</xdr:row>
      <xdr:rowOff>12700</xdr:rowOff>
    </xdr:from>
    <xdr:to>
      <xdr:col>2</xdr:col>
      <xdr:colOff>463550</xdr:colOff>
      <xdr:row>518</xdr:row>
      <xdr:rowOff>162560</xdr:rowOff>
    </xdr:to>
    <xdr:pic>
      <xdr:nvPicPr>
        <xdr:cNvPr id="318334" name="Рисунок 30">
          <a:extLst>
            <a:ext uri="{FF2B5EF4-FFF2-40B4-BE49-F238E27FC236}">
              <a16:creationId xmlns="" xmlns:a16="http://schemas.microsoft.com/office/drawing/2014/main" id="{00000000-0008-0000-1000-00007E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9009" t="8904" r="11630"/>
        <a:stretch>
          <a:fillRect/>
        </a:stretch>
      </xdr:blipFill>
      <xdr:spPr bwMode="auto">
        <a:xfrm>
          <a:off x="438150" y="89281000"/>
          <a:ext cx="1257300" cy="84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</xdr:colOff>
      <xdr:row>524</xdr:row>
      <xdr:rowOff>76200</xdr:rowOff>
    </xdr:from>
    <xdr:to>
      <xdr:col>2</xdr:col>
      <xdr:colOff>31750</xdr:colOff>
      <xdr:row>528</xdr:row>
      <xdr:rowOff>62230</xdr:rowOff>
    </xdr:to>
    <xdr:pic>
      <xdr:nvPicPr>
        <xdr:cNvPr id="318335" name="Рисунок 31">
          <a:extLst>
            <a:ext uri="{FF2B5EF4-FFF2-40B4-BE49-F238E27FC236}">
              <a16:creationId xmlns="" xmlns:a16="http://schemas.microsoft.com/office/drawing/2014/main" id="{00000000-0008-0000-1000-00007F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8574" t="7693" r="10222"/>
        <a:stretch>
          <a:fillRect/>
        </a:stretch>
      </xdr:blipFill>
      <xdr:spPr bwMode="auto">
        <a:xfrm>
          <a:off x="127000" y="90970100"/>
          <a:ext cx="11366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533400</xdr:colOff>
      <xdr:row>534</xdr:row>
      <xdr:rowOff>228600</xdr:rowOff>
    </xdr:from>
    <xdr:to>
      <xdr:col>2</xdr:col>
      <xdr:colOff>133350</xdr:colOff>
      <xdr:row>538</xdr:row>
      <xdr:rowOff>134620</xdr:rowOff>
    </xdr:to>
    <xdr:pic>
      <xdr:nvPicPr>
        <xdr:cNvPr id="318336" name="Picture 165">
          <a:extLst>
            <a:ext uri="{FF2B5EF4-FFF2-40B4-BE49-F238E27FC236}">
              <a16:creationId xmlns="" xmlns:a16="http://schemas.microsoft.com/office/drawing/2014/main" id="{00000000-0008-0000-1000-000080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" y="93078300"/>
          <a:ext cx="831850" cy="93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</xdr:colOff>
      <xdr:row>546</xdr:row>
      <xdr:rowOff>133350</xdr:rowOff>
    </xdr:from>
    <xdr:to>
      <xdr:col>2</xdr:col>
      <xdr:colOff>444500</xdr:colOff>
      <xdr:row>550</xdr:row>
      <xdr:rowOff>30480</xdr:rowOff>
    </xdr:to>
    <xdr:pic>
      <xdr:nvPicPr>
        <xdr:cNvPr id="318337" name="Рисунок 33">
          <a:extLst>
            <a:ext uri="{FF2B5EF4-FFF2-40B4-BE49-F238E27FC236}">
              <a16:creationId xmlns="" xmlns:a16="http://schemas.microsoft.com/office/drawing/2014/main" id="{00000000-0008-0000-1000-000081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4678"/>
        <a:stretch>
          <a:fillRect/>
        </a:stretch>
      </xdr:blipFill>
      <xdr:spPr bwMode="auto">
        <a:xfrm>
          <a:off x="641350" y="95275400"/>
          <a:ext cx="10350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336550</xdr:colOff>
      <xdr:row>558</xdr:row>
      <xdr:rowOff>254000</xdr:rowOff>
    </xdr:from>
    <xdr:to>
      <xdr:col>2</xdr:col>
      <xdr:colOff>425450</xdr:colOff>
      <xdr:row>560</xdr:row>
      <xdr:rowOff>20320</xdr:rowOff>
    </xdr:to>
    <xdr:pic>
      <xdr:nvPicPr>
        <xdr:cNvPr id="318338" name="Picture 341">
          <a:extLst>
            <a:ext uri="{FF2B5EF4-FFF2-40B4-BE49-F238E27FC236}">
              <a16:creationId xmlns="" xmlns:a16="http://schemas.microsoft.com/office/drawing/2014/main" id="{00000000-0008-0000-1000-000082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rot="1806268">
          <a:off x="336550" y="97688400"/>
          <a:ext cx="1320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596900</xdr:colOff>
      <xdr:row>568</xdr:row>
      <xdr:rowOff>146050</xdr:rowOff>
    </xdr:from>
    <xdr:to>
      <xdr:col>2</xdr:col>
      <xdr:colOff>158750</xdr:colOff>
      <xdr:row>573</xdr:row>
      <xdr:rowOff>1270</xdr:rowOff>
    </xdr:to>
    <xdr:pic>
      <xdr:nvPicPr>
        <xdr:cNvPr id="318339" name="Рисунок 35">
          <a:extLst>
            <a:ext uri="{FF2B5EF4-FFF2-40B4-BE49-F238E27FC236}">
              <a16:creationId xmlns="" xmlns:a16="http://schemas.microsoft.com/office/drawing/2014/main" id="{00000000-0008-0000-1000-000083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6900" y="99536250"/>
          <a:ext cx="793750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350519</xdr:colOff>
      <xdr:row>340</xdr:row>
      <xdr:rowOff>34513</xdr:rowOff>
    </xdr:from>
    <xdr:to>
      <xdr:col>2</xdr:col>
      <xdr:colOff>530031</xdr:colOff>
      <xdr:row>349</xdr:row>
      <xdr:rowOff>83820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7035" t="-1" r="6533" b="-1"/>
        <a:stretch/>
      </xdr:blipFill>
      <xdr:spPr>
        <a:xfrm>
          <a:off x="350519" y="58505313"/>
          <a:ext cx="1411412" cy="159743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463550</xdr:colOff>
      <xdr:row>227</xdr:row>
      <xdr:rowOff>38100</xdr:rowOff>
    </xdr:from>
    <xdr:to>
      <xdr:col>2</xdr:col>
      <xdr:colOff>514350</xdr:colOff>
      <xdr:row>233</xdr:row>
      <xdr:rowOff>160020</xdr:rowOff>
    </xdr:to>
    <xdr:pic>
      <xdr:nvPicPr>
        <xdr:cNvPr id="318341" name="Рисунок 40">
          <a:extLst>
            <a:ext uri="{FF2B5EF4-FFF2-40B4-BE49-F238E27FC236}">
              <a16:creationId xmlns="" xmlns:a16="http://schemas.microsoft.com/office/drawing/2014/main" id="{00000000-0008-0000-1000-000085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24629" t="11548" r="13864" b="19312"/>
        <a:stretch>
          <a:fillRect/>
        </a:stretch>
      </xdr:blipFill>
      <xdr:spPr bwMode="auto">
        <a:xfrm>
          <a:off x="463550" y="39884350"/>
          <a:ext cx="1282700" cy="1155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</xdr:colOff>
      <xdr:row>118</xdr:row>
      <xdr:rowOff>133350</xdr:rowOff>
    </xdr:from>
    <xdr:to>
      <xdr:col>2</xdr:col>
      <xdr:colOff>393700</xdr:colOff>
      <xdr:row>123</xdr:row>
      <xdr:rowOff>16510</xdr:rowOff>
    </xdr:to>
    <xdr:pic>
      <xdr:nvPicPr>
        <xdr:cNvPr id="318342" name="Рисунок 41">
          <a:extLst>
            <a:ext uri="{FF2B5EF4-FFF2-40B4-BE49-F238E27FC236}">
              <a16:creationId xmlns="" xmlns:a16="http://schemas.microsoft.com/office/drawing/2014/main" id="{00000000-0008-0000-1000-000086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0812" t="25464" r="11417" b="20757"/>
        <a:stretch>
          <a:fillRect/>
        </a:stretch>
      </xdr:blipFill>
      <xdr:spPr bwMode="auto">
        <a:xfrm>
          <a:off x="139700" y="20770850"/>
          <a:ext cx="1485900" cy="1092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501650</xdr:colOff>
      <xdr:row>7</xdr:row>
      <xdr:rowOff>25400</xdr:rowOff>
    </xdr:from>
    <xdr:to>
      <xdr:col>2</xdr:col>
      <xdr:colOff>95250</xdr:colOff>
      <xdr:row>15</xdr:row>
      <xdr:rowOff>163830</xdr:rowOff>
    </xdr:to>
    <xdr:pic>
      <xdr:nvPicPr>
        <xdr:cNvPr id="318343" name="Рисунок 48">
          <a:extLst>
            <a:ext uri="{FF2B5EF4-FFF2-40B4-BE49-F238E27FC236}">
              <a16:creationId xmlns="" xmlns:a16="http://schemas.microsoft.com/office/drawing/2014/main" id="{00000000-0008-0000-1000-000087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01650" y="2425700"/>
          <a:ext cx="825500" cy="151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18</xdr:row>
      <xdr:rowOff>12700</xdr:rowOff>
    </xdr:from>
    <xdr:to>
      <xdr:col>2</xdr:col>
      <xdr:colOff>241300</xdr:colOff>
      <xdr:row>23</xdr:row>
      <xdr:rowOff>69850</xdr:rowOff>
    </xdr:to>
    <xdr:pic>
      <xdr:nvPicPr>
        <xdr:cNvPr id="318344" name="Picture 178">
          <a:extLst>
            <a:ext uri="{FF2B5EF4-FFF2-40B4-BE49-F238E27FC236}">
              <a16:creationId xmlns="" xmlns:a16="http://schemas.microsoft.com/office/drawing/2014/main" id="{00000000-0008-0000-1000-000088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9100" y="4229100"/>
          <a:ext cx="1054100" cy="92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406400</xdr:colOff>
      <xdr:row>31</xdr:row>
      <xdr:rowOff>82550</xdr:rowOff>
    </xdr:from>
    <xdr:to>
      <xdr:col>2</xdr:col>
      <xdr:colOff>82550</xdr:colOff>
      <xdr:row>36</xdr:row>
      <xdr:rowOff>114300</xdr:rowOff>
    </xdr:to>
    <xdr:pic>
      <xdr:nvPicPr>
        <xdr:cNvPr id="318345" name="Рисунок 51">
          <a:extLst>
            <a:ext uri="{FF2B5EF4-FFF2-40B4-BE49-F238E27FC236}">
              <a16:creationId xmlns="" xmlns:a16="http://schemas.microsoft.com/office/drawing/2014/main" id="{00000000-0008-0000-1000-000089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6400" y="6426200"/>
          <a:ext cx="9080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109</xdr:row>
      <xdr:rowOff>146050</xdr:rowOff>
    </xdr:from>
    <xdr:to>
      <xdr:col>2</xdr:col>
      <xdr:colOff>171450</xdr:colOff>
      <xdr:row>116</xdr:row>
      <xdr:rowOff>12700</xdr:rowOff>
    </xdr:to>
    <xdr:pic>
      <xdr:nvPicPr>
        <xdr:cNvPr id="318346" name="Рисунок 46">
          <a:extLst>
            <a:ext uri="{FF2B5EF4-FFF2-40B4-BE49-F238E27FC236}">
              <a16:creationId xmlns="" xmlns:a16="http://schemas.microsoft.com/office/drawing/2014/main" id="{00000000-0008-0000-1000-00008A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269" t="21428" r="25269" b="21429"/>
        <a:stretch>
          <a:fillRect/>
        </a:stretch>
      </xdr:blipFill>
      <xdr:spPr bwMode="auto">
        <a:xfrm>
          <a:off x="419100" y="19323050"/>
          <a:ext cx="9842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279400</xdr:colOff>
      <xdr:row>156</xdr:row>
      <xdr:rowOff>120650</xdr:rowOff>
    </xdr:from>
    <xdr:to>
      <xdr:col>2</xdr:col>
      <xdr:colOff>374650</xdr:colOff>
      <xdr:row>165</xdr:row>
      <xdr:rowOff>58420</xdr:rowOff>
    </xdr:to>
    <xdr:pic>
      <xdr:nvPicPr>
        <xdr:cNvPr id="318347" name="Рисунок 54">
          <a:extLst>
            <a:ext uri="{FF2B5EF4-FFF2-40B4-BE49-F238E27FC236}">
              <a16:creationId xmlns="" xmlns:a16="http://schemas.microsoft.com/office/drawing/2014/main" id="{00000000-0008-0000-1000-00008B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23555" t="23553" r="20660" b="17355"/>
        <a:stretch>
          <a:fillRect/>
        </a:stretch>
      </xdr:blipFill>
      <xdr:spPr bwMode="auto">
        <a:xfrm>
          <a:off x="279400" y="28282900"/>
          <a:ext cx="13271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591</xdr:row>
      <xdr:rowOff>95250</xdr:rowOff>
    </xdr:from>
    <xdr:to>
      <xdr:col>2</xdr:col>
      <xdr:colOff>209550</xdr:colOff>
      <xdr:row>593</xdr:row>
      <xdr:rowOff>13970</xdr:rowOff>
    </xdr:to>
    <xdr:pic>
      <xdr:nvPicPr>
        <xdr:cNvPr id="318348" name="Рисунок 43">
          <a:extLst>
            <a:ext uri="{FF2B5EF4-FFF2-40B4-BE49-F238E27FC236}">
              <a16:creationId xmlns="" xmlns:a16="http://schemas.microsoft.com/office/drawing/2014/main" id="{00000000-0008-0000-1000-00008C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0050" y="103581200"/>
          <a:ext cx="1041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599</xdr:row>
      <xdr:rowOff>146050</xdr:rowOff>
    </xdr:from>
    <xdr:to>
      <xdr:col>2</xdr:col>
      <xdr:colOff>209550</xdr:colOff>
      <xdr:row>601</xdr:row>
      <xdr:rowOff>0</xdr:rowOff>
    </xdr:to>
    <xdr:pic>
      <xdr:nvPicPr>
        <xdr:cNvPr id="318349" name="Рисунок 45">
          <a:extLst>
            <a:ext uri="{FF2B5EF4-FFF2-40B4-BE49-F238E27FC236}">
              <a16:creationId xmlns="" xmlns:a16="http://schemas.microsoft.com/office/drawing/2014/main" id="{00000000-0008-0000-1000-00008D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66750" y="105263950"/>
          <a:ext cx="7747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527050</xdr:colOff>
      <xdr:row>606</xdr:row>
      <xdr:rowOff>184150</xdr:rowOff>
    </xdr:from>
    <xdr:to>
      <xdr:col>2</xdr:col>
      <xdr:colOff>171450</xdr:colOff>
      <xdr:row>609</xdr:row>
      <xdr:rowOff>31750</xdr:rowOff>
    </xdr:to>
    <xdr:pic>
      <xdr:nvPicPr>
        <xdr:cNvPr id="318350" name="Picture 169">
          <a:extLst>
            <a:ext uri="{FF2B5EF4-FFF2-40B4-BE49-F238E27FC236}">
              <a16:creationId xmlns="" xmlns:a16="http://schemas.microsoft.com/office/drawing/2014/main" id="{00000000-0008-0000-1000-00008E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27050" y="106768900"/>
          <a:ext cx="87630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</xdr:colOff>
      <xdr:row>614</xdr:row>
      <xdr:rowOff>152400</xdr:rowOff>
    </xdr:from>
    <xdr:to>
      <xdr:col>2</xdr:col>
      <xdr:colOff>177800</xdr:colOff>
      <xdr:row>618</xdr:row>
      <xdr:rowOff>71120</xdr:rowOff>
    </xdr:to>
    <xdr:pic>
      <xdr:nvPicPr>
        <xdr:cNvPr id="318351" name="Рисунок 61">
          <a:extLst>
            <a:ext uri="{FF2B5EF4-FFF2-40B4-BE49-F238E27FC236}">
              <a16:creationId xmlns="" xmlns:a16="http://schemas.microsoft.com/office/drawing/2014/main" id="{00000000-0008-0000-1000-00008F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15950" y="108375450"/>
          <a:ext cx="7937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632</xdr:row>
      <xdr:rowOff>31750</xdr:rowOff>
    </xdr:from>
    <xdr:to>
      <xdr:col>2</xdr:col>
      <xdr:colOff>469900</xdr:colOff>
      <xdr:row>633</xdr:row>
      <xdr:rowOff>104140</xdr:rowOff>
    </xdr:to>
    <xdr:pic>
      <xdr:nvPicPr>
        <xdr:cNvPr id="318352" name="Рисунок 55">
          <a:extLst>
            <a:ext uri="{FF2B5EF4-FFF2-40B4-BE49-F238E27FC236}">
              <a16:creationId xmlns="" xmlns:a16="http://schemas.microsoft.com/office/drawing/2014/main" id="{00000000-0008-0000-1000-000090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9100" y="111525050"/>
          <a:ext cx="12827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279400</xdr:colOff>
      <xdr:row>638</xdr:row>
      <xdr:rowOff>25400</xdr:rowOff>
    </xdr:from>
    <xdr:to>
      <xdr:col>2</xdr:col>
      <xdr:colOff>241300</xdr:colOff>
      <xdr:row>640</xdr:row>
      <xdr:rowOff>156210</xdr:rowOff>
    </xdr:to>
    <xdr:pic>
      <xdr:nvPicPr>
        <xdr:cNvPr id="318353" name="Рисунок 57">
          <a:extLst>
            <a:ext uri="{FF2B5EF4-FFF2-40B4-BE49-F238E27FC236}">
              <a16:creationId xmlns="" xmlns:a16="http://schemas.microsoft.com/office/drawing/2014/main" id="{00000000-0008-0000-1000-000091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79400" y="112820450"/>
          <a:ext cx="1193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406400</xdr:colOff>
      <xdr:row>646</xdr:row>
      <xdr:rowOff>6350</xdr:rowOff>
    </xdr:from>
    <xdr:to>
      <xdr:col>2</xdr:col>
      <xdr:colOff>355600</xdr:colOff>
      <xdr:row>647</xdr:row>
      <xdr:rowOff>21590</xdr:rowOff>
    </xdr:to>
    <xdr:pic>
      <xdr:nvPicPr>
        <xdr:cNvPr id="318354" name="Рисунок 63">
          <a:extLst>
            <a:ext uri="{FF2B5EF4-FFF2-40B4-BE49-F238E27FC236}">
              <a16:creationId xmlns="" xmlns:a16="http://schemas.microsoft.com/office/drawing/2014/main" id="{00000000-0008-0000-1000-000092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6400" y="114433350"/>
          <a:ext cx="11811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101600</xdr:colOff>
      <xdr:row>460</xdr:row>
      <xdr:rowOff>12700</xdr:rowOff>
    </xdr:from>
    <xdr:to>
      <xdr:col>1</xdr:col>
      <xdr:colOff>552450</xdr:colOff>
      <xdr:row>469</xdr:row>
      <xdr:rowOff>137160</xdr:rowOff>
    </xdr:to>
    <xdr:pic>
      <xdr:nvPicPr>
        <xdr:cNvPr id="318355" name="Picture 159">
          <a:extLst>
            <a:ext uri="{FF2B5EF4-FFF2-40B4-BE49-F238E27FC236}">
              <a16:creationId xmlns="" xmlns:a16="http://schemas.microsoft.com/office/drawing/2014/main" id="{00000000-0008-0000-1000-000093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11200" y="79457550"/>
          <a:ext cx="4508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486</xdr:row>
      <xdr:rowOff>120650</xdr:rowOff>
    </xdr:from>
    <xdr:to>
      <xdr:col>2</xdr:col>
      <xdr:colOff>304800</xdr:colOff>
      <xdr:row>486</xdr:row>
      <xdr:rowOff>292100</xdr:rowOff>
    </xdr:to>
    <xdr:pic>
      <xdr:nvPicPr>
        <xdr:cNvPr id="318356" name="Picture 53">
          <a:extLst>
            <a:ext uri="{FF2B5EF4-FFF2-40B4-BE49-F238E27FC236}">
              <a16:creationId xmlns="" xmlns:a16="http://schemas.microsoft.com/office/drawing/2014/main" id="{00000000-0008-0000-1000-000094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3136" t="26425" r="14830" b="31088"/>
        <a:stretch>
          <a:fillRect/>
        </a:stretch>
      </xdr:blipFill>
      <xdr:spPr bwMode="auto">
        <a:xfrm>
          <a:off x="228600" y="83832700"/>
          <a:ext cx="13081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158750</xdr:rowOff>
    </xdr:from>
    <xdr:to>
      <xdr:col>2</xdr:col>
      <xdr:colOff>577850</xdr:colOff>
      <xdr:row>74</xdr:row>
      <xdr:rowOff>1270</xdr:rowOff>
    </xdr:to>
    <xdr:pic>
      <xdr:nvPicPr>
        <xdr:cNvPr id="318357" name="Рисунок 10">
          <a:extLst>
            <a:ext uri="{FF2B5EF4-FFF2-40B4-BE49-F238E27FC236}">
              <a16:creationId xmlns="" xmlns:a16="http://schemas.microsoft.com/office/drawing/2014/main" id="{00000000-0008-0000-1000-000095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20183" t="12869" r="16261" b="16537"/>
        <a:stretch>
          <a:fillRect/>
        </a:stretch>
      </xdr:blipFill>
      <xdr:spPr bwMode="auto">
        <a:xfrm>
          <a:off x="0" y="11588750"/>
          <a:ext cx="1809750" cy="191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</xdr:colOff>
      <xdr:row>84</xdr:row>
      <xdr:rowOff>139700</xdr:rowOff>
    </xdr:from>
    <xdr:to>
      <xdr:col>2</xdr:col>
      <xdr:colOff>558800</xdr:colOff>
      <xdr:row>95</xdr:row>
      <xdr:rowOff>90170</xdr:rowOff>
    </xdr:to>
    <xdr:pic>
      <xdr:nvPicPr>
        <xdr:cNvPr id="318358" name="Рисунок 37">
          <a:extLst>
            <a:ext uri="{FF2B5EF4-FFF2-40B4-BE49-F238E27FC236}">
              <a16:creationId xmlns="" xmlns:a16="http://schemas.microsoft.com/office/drawing/2014/main" id="{00000000-0008-0000-1000-000096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7268" t="14754" r="13618" b="13509"/>
        <a:stretch>
          <a:fillRect/>
        </a:stretch>
      </xdr:blipFill>
      <xdr:spPr bwMode="auto">
        <a:xfrm>
          <a:off x="107950" y="15201900"/>
          <a:ext cx="16827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126</xdr:row>
      <xdr:rowOff>114300</xdr:rowOff>
    </xdr:from>
    <xdr:to>
      <xdr:col>2</xdr:col>
      <xdr:colOff>552450</xdr:colOff>
      <xdr:row>134</xdr:row>
      <xdr:rowOff>31750</xdr:rowOff>
    </xdr:to>
    <xdr:pic>
      <xdr:nvPicPr>
        <xdr:cNvPr id="318359" name="Рисунок 13">
          <a:extLst>
            <a:ext uri="{FF2B5EF4-FFF2-40B4-BE49-F238E27FC236}">
              <a16:creationId xmlns="" xmlns:a16="http://schemas.microsoft.com/office/drawing/2014/main" id="{00000000-0008-0000-1000-000097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6228" t="12694" r="9706" b="12135"/>
        <a:stretch>
          <a:fillRect/>
        </a:stretch>
      </xdr:blipFill>
      <xdr:spPr bwMode="auto">
        <a:xfrm>
          <a:off x="209550" y="22383750"/>
          <a:ext cx="1574800" cy="164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203200</xdr:colOff>
      <xdr:row>137</xdr:row>
      <xdr:rowOff>69850</xdr:rowOff>
    </xdr:from>
    <xdr:to>
      <xdr:col>2</xdr:col>
      <xdr:colOff>596900</xdr:colOff>
      <xdr:row>145</xdr:row>
      <xdr:rowOff>57150</xdr:rowOff>
    </xdr:to>
    <xdr:pic>
      <xdr:nvPicPr>
        <xdr:cNvPr id="318360" name="Рисунок 15">
          <a:extLst>
            <a:ext uri="{FF2B5EF4-FFF2-40B4-BE49-F238E27FC236}">
              <a16:creationId xmlns="" xmlns:a16="http://schemas.microsoft.com/office/drawing/2014/main" id="{00000000-0008-0000-1000-000098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26324" t="13252" r="21669" b="8916"/>
        <a:stretch>
          <a:fillRect/>
        </a:stretch>
      </xdr:blipFill>
      <xdr:spPr bwMode="auto">
        <a:xfrm>
          <a:off x="203200" y="24466550"/>
          <a:ext cx="16256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355600</xdr:colOff>
      <xdr:row>174</xdr:row>
      <xdr:rowOff>114300</xdr:rowOff>
    </xdr:from>
    <xdr:to>
      <xdr:col>2</xdr:col>
      <xdr:colOff>368300</xdr:colOff>
      <xdr:row>181</xdr:row>
      <xdr:rowOff>152400</xdr:rowOff>
    </xdr:to>
    <xdr:pic>
      <xdr:nvPicPr>
        <xdr:cNvPr id="318361" name="Рисунок 12">
          <a:extLst>
            <a:ext uri="{FF2B5EF4-FFF2-40B4-BE49-F238E27FC236}">
              <a16:creationId xmlns="" xmlns:a16="http://schemas.microsoft.com/office/drawing/2014/main" id="{00000000-0008-0000-1000-000099D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5600" y="31229300"/>
          <a:ext cx="1244600" cy="12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387350</xdr:colOff>
      <xdr:row>242</xdr:row>
      <xdr:rowOff>44450</xdr:rowOff>
    </xdr:from>
    <xdr:to>
      <xdr:col>2</xdr:col>
      <xdr:colOff>482600</xdr:colOff>
      <xdr:row>248</xdr:row>
      <xdr:rowOff>160020</xdr:rowOff>
    </xdr:to>
    <xdr:pic>
      <xdr:nvPicPr>
        <xdr:cNvPr id="318362" name="Рисунок 19">
          <a:extLst>
            <a:ext uri="{FF2B5EF4-FFF2-40B4-BE49-F238E27FC236}">
              <a16:creationId xmlns="" xmlns:a16="http://schemas.microsoft.com/office/drawing/2014/main" id="{00000000-0008-0000-1000-00009A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l="19991" t="12500" r="26228" b="12500"/>
        <a:stretch>
          <a:fillRect/>
        </a:stretch>
      </xdr:blipFill>
      <xdr:spPr bwMode="auto">
        <a:xfrm>
          <a:off x="387350" y="42354500"/>
          <a:ext cx="1327150" cy="114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385</xdr:row>
      <xdr:rowOff>146050</xdr:rowOff>
    </xdr:from>
    <xdr:to>
      <xdr:col>2</xdr:col>
      <xdr:colOff>374650</xdr:colOff>
      <xdr:row>393</xdr:row>
      <xdr:rowOff>125730</xdr:rowOff>
    </xdr:to>
    <xdr:pic>
      <xdr:nvPicPr>
        <xdr:cNvPr id="318363" name="Рисунок 21">
          <a:extLst>
            <a:ext uri="{FF2B5EF4-FFF2-40B4-BE49-F238E27FC236}">
              <a16:creationId xmlns="" xmlns:a16="http://schemas.microsoft.com/office/drawing/2014/main" id="{00000000-0008-0000-1000-00009BD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l="7861"/>
        <a:stretch>
          <a:fillRect/>
        </a:stretch>
      </xdr:blipFill>
      <xdr:spPr bwMode="auto">
        <a:xfrm>
          <a:off x="438150" y="66008250"/>
          <a:ext cx="1168400" cy="135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412</xdr:row>
      <xdr:rowOff>101600</xdr:rowOff>
    </xdr:from>
    <xdr:to>
      <xdr:col>2</xdr:col>
      <xdr:colOff>412750</xdr:colOff>
      <xdr:row>418</xdr:row>
      <xdr:rowOff>55880</xdr:rowOff>
    </xdr:to>
    <xdr:pic>
      <xdr:nvPicPr>
        <xdr:cNvPr id="318364" name="Рисунок 23">
          <a:extLst>
            <a:ext uri="{FF2B5EF4-FFF2-40B4-BE49-F238E27FC236}">
              <a16:creationId xmlns="" xmlns:a16="http://schemas.microsoft.com/office/drawing/2014/main" id="{00000000-0008-0000-1000-00009C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 l="11145" t="22809" r="12346" b="17987"/>
        <a:stretch>
          <a:fillRect/>
        </a:stretch>
      </xdr:blipFill>
      <xdr:spPr bwMode="auto">
        <a:xfrm>
          <a:off x="361950" y="70713600"/>
          <a:ext cx="12827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625</xdr:row>
      <xdr:rowOff>6350</xdr:rowOff>
    </xdr:from>
    <xdr:to>
      <xdr:col>2</xdr:col>
      <xdr:colOff>457200</xdr:colOff>
      <xdr:row>625</xdr:row>
      <xdr:rowOff>400050</xdr:rowOff>
    </xdr:to>
    <xdr:pic>
      <xdr:nvPicPr>
        <xdr:cNvPr id="318365" name="Рисунок 60">
          <a:extLst>
            <a:ext uri="{FF2B5EF4-FFF2-40B4-BE49-F238E27FC236}">
              <a16:creationId xmlns="" xmlns:a16="http://schemas.microsoft.com/office/drawing/2014/main" id="{00000000-0008-0000-1000-00009D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 rot="163637">
          <a:off x="400050" y="110032800"/>
          <a:ext cx="128905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18366" name="Picture 2">
          <a:extLst>
            <a:ext uri="{FF2B5EF4-FFF2-40B4-BE49-F238E27FC236}">
              <a16:creationId xmlns="" xmlns:a16="http://schemas.microsoft.com/office/drawing/2014/main" id="{00000000-0008-0000-1000-00009ED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8448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2600960</xdr:colOff>
      <xdr:row>0</xdr:row>
      <xdr:rowOff>1022350</xdr:rowOff>
    </xdr:to>
    <xdr:pic>
      <xdr:nvPicPr>
        <xdr:cNvPr id="318367" name="Рисунок 47" descr="shapka.png">
          <a:extLst>
            <a:ext uri="{FF2B5EF4-FFF2-40B4-BE49-F238E27FC236}">
              <a16:creationId xmlns="" xmlns:a16="http://schemas.microsoft.com/office/drawing/2014/main" id="{00000000-0008-0000-1000-00009FD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178800" y="0"/>
          <a:ext cx="26162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101600</xdr:colOff>
      <xdr:row>0</xdr:row>
      <xdr:rowOff>146050</xdr:rowOff>
    </xdr:from>
    <xdr:to>
      <xdr:col>3</xdr:col>
      <xdr:colOff>990600</xdr:colOff>
      <xdr:row>0</xdr:row>
      <xdr:rowOff>869950</xdr:rowOff>
    </xdr:to>
    <xdr:pic>
      <xdr:nvPicPr>
        <xdr:cNvPr id="318368" name="Рисунок 42" descr="Krepline_lo_go.png">
          <a:extLst>
            <a:ext uri="{FF2B5EF4-FFF2-40B4-BE49-F238E27FC236}">
              <a16:creationId xmlns="" xmlns:a16="http://schemas.microsoft.com/office/drawing/2014/main" id="{00000000-0008-0000-1000-0000A0D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1600" y="1460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755650</xdr:colOff>
      <xdr:row>75</xdr:row>
      <xdr:rowOff>44450</xdr:rowOff>
    </xdr:from>
    <xdr:to>
      <xdr:col>0</xdr:col>
      <xdr:colOff>2133600</xdr:colOff>
      <xdr:row>78</xdr:row>
      <xdr:rowOff>57150</xdr:rowOff>
    </xdr:to>
    <xdr:pic>
      <xdr:nvPicPr>
        <xdr:cNvPr id="322877" name="Picture 11" descr="T_5299">
          <a:extLst>
            <a:ext uri="{FF2B5EF4-FFF2-40B4-BE49-F238E27FC236}">
              <a16:creationId xmlns="" xmlns:a16="http://schemas.microsoft.com/office/drawing/2014/main" id="{00000000-0008-0000-0200-00003D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0" y="14465300"/>
          <a:ext cx="137795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787400</xdr:colOff>
      <xdr:row>86</xdr:row>
      <xdr:rowOff>95250</xdr:rowOff>
    </xdr:from>
    <xdr:to>
      <xdr:col>0</xdr:col>
      <xdr:colOff>2222500</xdr:colOff>
      <xdr:row>89</xdr:row>
      <xdr:rowOff>95250</xdr:rowOff>
    </xdr:to>
    <xdr:pic>
      <xdr:nvPicPr>
        <xdr:cNvPr id="322878" name="Picture 13" descr="T_karab_vint">
          <a:extLst>
            <a:ext uri="{FF2B5EF4-FFF2-40B4-BE49-F238E27FC236}">
              <a16:creationId xmlns="" xmlns:a16="http://schemas.microsoft.com/office/drawing/2014/main" id="{00000000-0008-0000-0200-00003E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7400" y="16897350"/>
          <a:ext cx="14351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863600</xdr:colOff>
      <xdr:row>101</xdr:row>
      <xdr:rowOff>12700</xdr:rowOff>
    </xdr:from>
    <xdr:to>
      <xdr:col>0</xdr:col>
      <xdr:colOff>2222500</xdr:colOff>
      <xdr:row>104</xdr:row>
      <xdr:rowOff>25400</xdr:rowOff>
    </xdr:to>
    <xdr:pic>
      <xdr:nvPicPr>
        <xdr:cNvPr id="322879" name="Picture 15" descr="T_kar_poz2">
          <a:extLst>
            <a:ext uri="{FF2B5EF4-FFF2-40B4-BE49-F238E27FC236}">
              <a16:creationId xmlns="" xmlns:a16="http://schemas.microsoft.com/office/drawing/2014/main" id="{00000000-0008-0000-0200-00003F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3600" y="19983450"/>
          <a:ext cx="1358900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844550</xdr:colOff>
      <xdr:row>113</xdr:row>
      <xdr:rowOff>19050</xdr:rowOff>
    </xdr:from>
    <xdr:to>
      <xdr:col>0</xdr:col>
      <xdr:colOff>1581150</xdr:colOff>
      <xdr:row>118</xdr:row>
      <xdr:rowOff>120650</xdr:rowOff>
    </xdr:to>
    <xdr:pic>
      <xdr:nvPicPr>
        <xdr:cNvPr id="322880" name="Picture 176">
          <a:extLst>
            <a:ext uri="{FF2B5EF4-FFF2-40B4-BE49-F238E27FC236}">
              <a16:creationId xmlns="" xmlns:a16="http://schemas.microsoft.com/office/drawing/2014/main" id="{00000000-0008-0000-0200-000040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44550" y="22415500"/>
          <a:ext cx="736600" cy="10858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1200150</xdr:colOff>
      <xdr:row>120</xdr:row>
      <xdr:rowOff>139700</xdr:rowOff>
    </xdr:from>
    <xdr:to>
      <xdr:col>0</xdr:col>
      <xdr:colOff>1905000</xdr:colOff>
      <xdr:row>128</xdr:row>
      <xdr:rowOff>63500</xdr:rowOff>
    </xdr:to>
    <xdr:pic>
      <xdr:nvPicPr>
        <xdr:cNvPr id="322881" name="Picture 177">
          <a:extLst>
            <a:ext uri="{FF2B5EF4-FFF2-40B4-BE49-F238E27FC236}">
              <a16:creationId xmlns="" xmlns:a16="http://schemas.microsoft.com/office/drawing/2014/main" id="{00000000-0008-0000-0200-000041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0150" y="23977600"/>
          <a:ext cx="704850" cy="1498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1219200</xdr:colOff>
      <xdr:row>131</xdr:row>
      <xdr:rowOff>184150</xdr:rowOff>
    </xdr:from>
    <xdr:to>
      <xdr:col>0</xdr:col>
      <xdr:colOff>2044700</xdr:colOff>
      <xdr:row>134</xdr:row>
      <xdr:rowOff>152400</xdr:rowOff>
    </xdr:to>
    <xdr:pic>
      <xdr:nvPicPr>
        <xdr:cNvPr id="322882" name="Picture 215">
          <a:extLst>
            <a:ext uri="{FF2B5EF4-FFF2-40B4-BE49-F238E27FC236}">
              <a16:creationId xmlns="" xmlns:a16="http://schemas.microsoft.com/office/drawing/2014/main" id="{00000000-0008-0000-0200-000042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9200" y="26200100"/>
          <a:ext cx="825500" cy="558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1162050</xdr:colOff>
      <xdr:row>239</xdr:row>
      <xdr:rowOff>107950</xdr:rowOff>
    </xdr:from>
    <xdr:to>
      <xdr:col>0</xdr:col>
      <xdr:colOff>2070100</xdr:colOff>
      <xdr:row>244</xdr:row>
      <xdr:rowOff>57150</xdr:rowOff>
    </xdr:to>
    <xdr:pic>
      <xdr:nvPicPr>
        <xdr:cNvPr id="322883" name="Picture 40">
          <a:extLst>
            <a:ext uri="{FF2B5EF4-FFF2-40B4-BE49-F238E27FC236}">
              <a16:creationId xmlns="" xmlns:a16="http://schemas.microsoft.com/office/drawing/2014/main" id="{00000000-0008-0000-0200-000043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62050" y="46799500"/>
          <a:ext cx="908050" cy="939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1257300</xdr:colOff>
      <xdr:row>228</xdr:row>
      <xdr:rowOff>127000</xdr:rowOff>
    </xdr:from>
    <xdr:to>
      <xdr:col>0</xdr:col>
      <xdr:colOff>2095500</xdr:colOff>
      <xdr:row>233</xdr:row>
      <xdr:rowOff>25400</xdr:rowOff>
    </xdr:to>
    <xdr:pic>
      <xdr:nvPicPr>
        <xdr:cNvPr id="322884" name="Picture 41">
          <a:extLst>
            <a:ext uri="{FF2B5EF4-FFF2-40B4-BE49-F238E27FC236}">
              <a16:creationId xmlns="" xmlns:a16="http://schemas.microsoft.com/office/drawing/2014/main" id="{00000000-0008-0000-0200-000044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57300" y="44640500"/>
          <a:ext cx="838200" cy="882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228600</xdr:colOff>
      <xdr:row>261</xdr:row>
      <xdr:rowOff>152400</xdr:rowOff>
    </xdr:from>
    <xdr:to>
      <xdr:col>0</xdr:col>
      <xdr:colOff>1174750</xdr:colOff>
      <xdr:row>264</xdr:row>
      <xdr:rowOff>444500</xdr:rowOff>
    </xdr:to>
    <xdr:pic>
      <xdr:nvPicPr>
        <xdr:cNvPr id="322885" name="Picture 80">
          <a:extLst>
            <a:ext uri="{FF2B5EF4-FFF2-40B4-BE49-F238E27FC236}">
              <a16:creationId xmlns="" xmlns:a16="http://schemas.microsoft.com/office/drawing/2014/main" id="{00000000-0008-0000-0200-000045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0" y="51244500"/>
          <a:ext cx="946150" cy="844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742950</xdr:colOff>
      <xdr:row>267</xdr:row>
      <xdr:rowOff>127000</xdr:rowOff>
    </xdr:from>
    <xdr:to>
      <xdr:col>0</xdr:col>
      <xdr:colOff>1790700</xdr:colOff>
      <xdr:row>270</xdr:row>
      <xdr:rowOff>76200</xdr:rowOff>
    </xdr:to>
    <xdr:pic>
      <xdr:nvPicPr>
        <xdr:cNvPr id="322886" name="Picture 306">
          <a:extLst>
            <a:ext uri="{FF2B5EF4-FFF2-40B4-BE49-F238E27FC236}">
              <a16:creationId xmlns="" xmlns:a16="http://schemas.microsoft.com/office/drawing/2014/main" id="{00000000-0008-0000-0200-000046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42950" y="52743100"/>
          <a:ext cx="1047750" cy="539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1054100</xdr:colOff>
      <xdr:row>273</xdr:row>
      <xdr:rowOff>88900</xdr:rowOff>
    </xdr:from>
    <xdr:to>
      <xdr:col>0</xdr:col>
      <xdr:colOff>1466850</xdr:colOff>
      <xdr:row>278</xdr:row>
      <xdr:rowOff>114300</xdr:rowOff>
    </xdr:to>
    <xdr:pic>
      <xdr:nvPicPr>
        <xdr:cNvPr id="322887" name="Picture 178">
          <a:extLst>
            <a:ext uri="{FF2B5EF4-FFF2-40B4-BE49-F238E27FC236}">
              <a16:creationId xmlns="" xmlns:a16="http://schemas.microsoft.com/office/drawing/2014/main" id="{00000000-0008-0000-0200-000047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4100" y="53943250"/>
          <a:ext cx="412750" cy="1009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1022350</xdr:colOff>
      <xdr:row>281</xdr:row>
      <xdr:rowOff>114300</xdr:rowOff>
    </xdr:from>
    <xdr:to>
      <xdr:col>0</xdr:col>
      <xdr:colOff>1536700</xdr:colOff>
      <xdr:row>285</xdr:row>
      <xdr:rowOff>95250</xdr:rowOff>
    </xdr:to>
    <xdr:pic>
      <xdr:nvPicPr>
        <xdr:cNvPr id="322888" name="Picture 179">
          <a:extLst>
            <a:ext uri="{FF2B5EF4-FFF2-40B4-BE49-F238E27FC236}">
              <a16:creationId xmlns="" xmlns:a16="http://schemas.microsoft.com/office/drawing/2014/main" id="{00000000-0008-0000-0200-000048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2350" y="55600600"/>
          <a:ext cx="514350" cy="768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1035050</xdr:colOff>
      <xdr:row>309</xdr:row>
      <xdr:rowOff>44450</xdr:rowOff>
    </xdr:from>
    <xdr:to>
      <xdr:col>0</xdr:col>
      <xdr:colOff>1847850</xdr:colOff>
      <xdr:row>312</xdr:row>
      <xdr:rowOff>44450</xdr:rowOff>
    </xdr:to>
    <xdr:pic>
      <xdr:nvPicPr>
        <xdr:cNvPr id="322889" name="Picture 34">
          <a:extLst>
            <a:ext uri="{FF2B5EF4-FFF2-40B4-BE49-F238E27FC236}">
              <a16:creationId xmlns="" xmlns:a16="http://schemas.microsoft.com/office/drawing/2014/main" id="{00000000-0008-0000-0200-000049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35050" y="61664850"/>
          <a:ext cx="812800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1060450</xdr:colOff>
      <xdr:row>296</xdr:row>
      <xdr:rowOff>120650</xdr:rowOff>
    </xdr:from>
    <xdr:to>
      <xdr:col>0</xdr:col>
      <xdr:colOff>1974850</xdr:colOff>
      <xdr:row>299</xdr:row>
      <xdr:rowOff>44450</xdr:rowOff>
    </xdr:to>
    <xdr:pic>
      <xdr:nvPicPr>
        <xdr:cNvPr id="322890" name="Picture 36">
          <a:extLst>
            <a:ext uri="{FF2B5EF4-FFF2-40B4-BE49-F238E27FC236}">
              <a16:creationId xmlns="" xmlns:a16="http://schemas.microsoft.com/office/drawing/2014/main" id="{00000000-0008-0000-0200-00004A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0450" y="58674000"/>
          <a:ext cx="91440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1111250</xdr:colOff>
      <xdr:row>288</xdr:row>
      <xdr:rowOff>120650</xdr:rowOff>
    </xdr:from>
    <xdr:to>
      <xdr:col>0</xdr:col>
      <xdr:colOff>1905000</xdr:colOff>
      <xdr:row>291</xdr:row>
      <xdr:rowOff>12700</xdr:rowOff>
    </xdr:to>
    <xdr:pic>
      <xdr:nvPicPr>
        <xdr:cNvPr id="322891" name="Picture 124">
          <a:extLst>
            <a:ext uri="{FF2B5EF4-FFF2-40B4-BE49-F238E27FC236}">
              <a16:creationId xmlns="" xmlns:a16="http://schemas.microsoft.com/office/drawing/2014/main" id="{00000000-0008-0000-0200-00004B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11250" y="57042050"/>
          <a:ext cx="793750" cy="48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1123950</xdr:colOff>
      <xdr:row>302</xdr:row>
      <xdr:rowOff>184150</xdr:rowOff>
    </xdr:from>
    <xdr:to>
      <xdr:col>0</xdr:col>
      <xdr:colOff>1898650</xdr:colOff>
      <xdr:row>305</xdr:row>
      <xdr:rowOff>25400</xdr:rowOff>
    </xdr:to>
    <xdr:pic>
      <xdr:nvPicPr>
        <xdr:cNvPr id="322892" name="Picture 171">
          <a:extLst>
            <a:ext uri="{FF2B5EF4-FFF2-40B4-BE49-F238E27FC236}">
              <a16:creationId xmlns="" xmlns:a16="http://schemas.microsoft.com/office/drawing/2014/main" id="{00000000-0008-0000-0200-00004C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23950" y="60172600"/>
          <a:ext cx="774700" cy="4318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1111250</xdr:colOff>
      <xdr:row>316</xdr:row>
      <xdr:rowOff>114300</xdr:rowOff>
    </xdr:from>
    <xdr:to>
      <xdr:col>0</xdr:col>
      <xdr:colOff>1847850</xdr:colOff>
      <xdr:row>321</xdr:row>
      <xdr:rowOff>133350</xdr:rowOff>
    </xdr:to>
    <xdr:pic>
      <xdr:nvPicPr>
        <xdr:cNvPr id="322893" name="Picture 183">
          <a:extLst>
            <a:ext uri="{FF2B5EF4-FFF2-40B4-BE49-F238E27FC236}">
              <a16:creationId xmlns="" xmlns:a16="http://schemas.microsoft.com/office/drawing/2014/main" id="{00000000-0008-0000-0200-00004D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1250" y="63366650"/>
          <a:ext cx="736600" cy="10033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1098550</xdr:colOff>
      <xdr:row>331</xdr:row>
      <xdr:rowOff>19050</xdr:rowOff>
    </xdr:from>
    <xdr:to>
      <xdr:col>0</xdr:col>
      <xdr:colOff>1746250</xdr:colOff>
      <xdr:row>335</xdr:row>
      <xdr:rowOff>19050</xdr:rowOff>
    </xdr:to>
    <xdr:pic>
      <xdr:nvPicPr>
        <xdr:cNvPr id="322894" name="Picture 214">
          <a:extLst>
            <a:ext uri="{FF2B5EF4-FFF2-40B4-BE49-F238E27FC236}">
              <a16:creationId xmlns="" xmlns:a16="http://schemas.microsoft.com/office/drawing/2014/main" id="{00000000-0008-0000-0200-00004E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grayscl/>
        </a:blip>
        <a:srcRect/>
        <a:stretch>
          <a:fillRect/>
        </a:stretch>
      </xdr:blipFill>
      <xdr:spPr bwMode="auto">
        <a:xfrm>
          <a:off x="1098550" y="66344800"/>
          <a:ext cx="647700" cy="787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1047750</xdr:colOff>
      <xdr:row>325</xdr:row>
      <xdr:rowOff>6350</xdr:rowOff>
    </xdr:from>
    <xdr:to>
      <xdr:col>0</xdr:col>
      <xdr:colOff>1835150</xdr:colOff>
      <xdr:row>327</xdr:row>
      <xdr:rowOff>127000</xdr:rowOff>
    </xdr:to>
    <xdr:pic>
      <xdr:nvPicPr>
        <xdr:cNvPr id="322895" name="Picture 200">
          <a:extLst>
            <a:ext uri="{FF2B5EF4-FFF2-40B4-BE49-F238E27FC236}">
              <a16:creationId xmlns="" xmlns:a16="http://schemas.microsoft.com/office/drawing/2014/main" id="{00000000-0008-0000-0200-00004F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0" y="65087500"/>
          <a:ext cx="787400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1174750</xdr:colOff>
      <xdr:row>359</xdr:row>
      <xdr:rowOff>139700</xdr:rowOff>
    </xdr:from>
    <xdr:to>
      <xdr:col>0</xdr:col>
      <xdr:colOff>1657350</xdr:colOff>
      <xdr:row>364</xdr:row>
      <xdr:rowOff>120650</xdr:rowOff>
    </xdr:to>
    <xdr:pic>
      <xdr:nvPicPr>
        <xdr:cNvPr id="322896" name="Picture 154">
          <a:extLst>
            <a:ext uri="{FF2B5EF4-FFF2-40B4-BE49-F238E27FC236}">
              <a16:creationId xmlns="" xmlns:a16="http://schemas.microsoft.com/office/drawing/2014/main" id="{00000000-0008-0000-0200-000050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74750" y="72993250"/>
          <a:ext cx="482600" cy="965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1206500</xdr:colOff>
      <xdr:row>352</xdr:row>
      <xdr:rowOff>25400</xdr:rowOff>
    </xdr:from>
    <xdr:to>
      <xdr:col>0</xdr:col>
      <xdr:colOff>1689100</xdr:colOff>
      <xdr:row>356</xdr:row>
      <xdr:rowOff>184150</xdr:rowOff>
    </xdr:to>
    <xdr:pic>
      <xdr:nvPicPr>
        <xdr:cNvPr id="322897" name="Picture 155">
          <a:extLst>
            <a:ext uri="{FF2B5EF4-FFF2-40B4-BE49-F238E27FC236}">
              <a16:creationId xmlns="" xmlns:a16="http://schemas.microsoft.com/office/drawing/2014/main" id="{00000000-0008-0000-0200-000051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206500" y="71247000"/>
          <a:ext cx="482600" cy="946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1219200</xdr:colOff>
      <xdr:row>344</xdr:row>
      <xdr:rowOff>190500</xdr:rowOff>
    </xdr:from>
    <xdr:to>
      <xdr:col>0</xdr:col>
      <xdr:colOff>1581150</xdr:colOff>
      <xdr:row>349</xdr:row>
      <xdr:rowOff>120650</xdr:rowOff>
    </xdr:to>
    <xdr:pic>
      <xdr:nvPicPr>
        <xdr:cNvPr id="322898" name="Picture 162">
          <a:extLst>
            <a:ext uri="{FF2B5EF4-FFF2-40B4-BE49-F238E27FC236}">
              <a16:creationId xmlns="" xmlns:a16="http://schemas.microsoft.com/office/drawing/2014/main" id="{00000000-0008-0000-0200-000052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19200" y="69583300"/>
          <a:ext cx="36195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1301750</xdr:colOff>
      <xdr:row>337</xdr:row>
      <xdr:rowOff>12700</xdr:rowOff>
    </xdr:from>
    <xdr:to>
      <xdr:col>0</xdr:col>
      <xdr:colOff>1638300</xdr:colOff>
      <xdr:row>342</xdr:row>
      <xdr:rowOff>69850</xdr:rowOff>
    </xdr:to>
    <xdr:pic>
      <xdr:nvPicPr>
        <xdr:cNvPr id="322899" name="Picture 163">
          <a:extLst>
            <a:ext uri="{FF2B5EF4-FFF2-40B4-BE49-F238E27FC236}">
              <a16:creationId xmlns="" xmlns:a16="http://schemas.microsoft.com/office/drawing/2014/main" id="{00000000-0008-0000-0200-000053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01750" y="67773550"/>
          <a:ext cx="336550" cy="1041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1101090</xdr:colOff>
      <xdr:row>139</xdr:row>
      <xdr:rowOff>134620</xdr:rowOff>
    </xdr:from>
    <xdr:to>
      <xdr:col>0</xdr:col>
      <xdr:colOff>1666240</xdr:colOff>
      <xdr:row>144</xdr:row>
      <xdr:rowOff>90170</xdr:rowOff>
    </xdr:to>
    <xdr:pic>
      <xdr:nvPicPr>
        <xdr:cNvPr id="322900" name="Picture 205">
          <a:extLst>
            <a:ext uri="{FF2B5EF4-FFF2-40B4-BE49-F238E27FC236}">
              <a16:creationId xmlns="" xmlns:a16="http://schemas.microsoft.com/office/drawing/2014/main" id="{00000000-0008-0000-0200-000054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01090" y="27909520"/>
          <a:ext cx="565150" cy="7556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1101090</xdr:colOff>
      <xdr:row>146</xdr:row>
      <xdr:rowOff>13970</xdr:rowOff>
    </xdr:from>
    <xdr:to>
      <xdr:col>0</xdr:col>
      <xdr:colOff>1666240</xdr:colOff>
      <xdr:row>150</xdr:row>
      <xdr:rowOff>45720</xdr:rowOff>
    </xdr:to>
    <xdr:pic>
      <xdr:nvPicPr>
        <xdr:cNvPr id="322901" name="Picture 206">
          <a:extLst>
            <a:ext uri="{FF2B5EF4-FFF2-40B4-BE49-F238E27FC236}">
              <a16:creationId xmlns="" xmlns:a16="http://schemas.microsoft.com/office/drawing/2014/main" id="{00000000-0008-0000-0200-000055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101090" y="28909010"/>
          <a:ext cx="565150" cy="67183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1130300</xdr:colOff>
      <xdr:row>368</xdr:row>
      <xdr:rowOff>101600</xdr:rowOff>
    </xdr:from>
    <xdr:to>
      <xdr:col>0</xdr:col>
      <xdr:colOff>1771650</xdr:colOff>
      <xdr:row>374</xdr:row>
      <xdr:rowOff>76200</xdr:rowOff>
    </xdr:to>
    <xdr:pic>
      <xdr:nvPicPr>
        <xdr:cNvPr id="322902" name="Picture 180">
          <a:extLst>
            <a:ext uri="{FF2B5EF4-FFF2-40B4-BE49-F238E27FC236}">
              <a16:creationId xmlns="" xmlns:a16="http://schemas.microsoft.com/office/drawing/2014/main" id="{00000000-0008-0000-0200-000056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30300" y="74783950"/>
          <a:ext cx="641350" cy="11557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641350</xdr:colOff>
      <xdr:row>186</xdr:row>
      <xdr:rowOff>152400</xdr:rowOff>
    </xdr:from>
    <xdr:to>
      <xdr:col>0</xdr:col>
      <xdr:colOff>2165350</xdr:colOff>
      <xdr:row>196</xdr:row>
      <xdr:rowOff>95250</xdr:rowOff>
    </xdr:to>
    <xdr:pic>
      <xdr:nvPicPr>
        <xdr:cNvPr id="322903" name="Picture 106">
          <a:extLst>
            <a:ext uri="{FF2B5EF4-FFF2-40B4-BE49-F238E27FC236}">
              <a16:creationId xmlns="" xmlns:a16="http://schemas.microsoft.com/office/drawing/2014/main" id="{00000000-0008-0000-0200-000057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41350" y="36899850"/>
          <a:ext cx="1524000" cy="1530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977900</xdr:colOff>
      <xdr:row>204</xdr:row>
      <xdr:rowOff>19050</xdr:rowOff>
    </xdr:from>
    <xdr:to>
      <xdr:col>0</xdr:col>
      <xdr:colOff>2025650</xdr:colOff>
      <xdr:row>210</xdr:row>
      <xdr:rowOff>114300</xdr:rowOff>
    </xdr:to>
    <xdr:pic>
      <xdr:nvPicPr>
        <xdr:cNvPr id="322904" name="Picture 246" descr="tros-stalnoj">
          <a:extLst>
            <a:ext uri="{FF2B5EF4-FFF2-40B4-BE49-F238E27FC236}">
              <a16:creationId xmlns="" xmlns:a16="http://schemas.microsoft.com/office/drawing/2014/main" id="{00000000-0008-0000-0200-000058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77900" y="39738300"/>
          <a:ext cx="10477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927100</xdr:colOff>
      <xdr:row>216</xdr:row>
      <xdr:rowOff>184150</xdr:rowOff>
    </xdr:from>
    <xdr:to>
      <xdr:col>0</xdr:col>
      <xdr:colOff>1943100</xdr:colOff>
      <xdr:row>222</xdr:row>
      <xdr:rowOff>171450</xdr:rowOff>
    </xdr:to>
    <xdr:pic>
      <xdr:nvPicPr>
        <xdr:cNvPr id="322905" name="Picture 247" descr="tros-pvh-1">
          <a:extLst>
            <a:ext uri="{FF2B5EF4-FFF2-40B4-BE49-F238E27FC236}">
              <a16:creationId xmlns="" xmlns:a16="http://schemas.microsoft.com/office/drawing/2014/main" id="{00000000-0008-0000-0200-000059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27100" y="42322750"/>
          <a:ext cx="1016000" cy="116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1041400</xdr:colOff>
      <xdr:row>248</xdr:row>
      <xdr:rowOff>152400</xdr:rowOff>
    </xdr:from>
    <xdr:to>
      <xdr:col>0</xdr:col>
      <xdr:colOff>2311400</xdr:colOff>
      <xdr:row>255</xdr:row>
      <xdr:rowOff>63500</xdr:rowOff>
    </xdr:to>
    <xdr:pic>
      <xdr:nvPicPr>
        <xdr:cNvPr id="322906" name="Рисунок 2">
          <a:extLst>
            <a:ext uri="{FF2B5EF4-FFF2-40B4-BE49-F238E27FC236}">
              <a16:creationId xmlns="" xmlns:a16="http://schemas.microsoft.com/office/drawing/2014/main" id="{00000000-0008-0000-0200-00005A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400" y="48685450"/>
          <a:ext cx="1270000" cy="128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844550</xdr:colOff>
      <xdr:row>172</xdr:row>
      <xdr:rowOff>12700</xdr:rowOff>
    </xdr:from>
    <xdr:to>
      <xdr:col>0</xdr:col>
      <xdr:colOff>1892300</xdr:colOff>
      <xdr:row>176</xdr:row>
      <xdr:rowOff>190500</xdr:rowOff>
    </xdr:to>
    <xdr:pic>
      <xdr:nvPicPr>
        <xdr:cNvPr id="322907" name="Рисунок 3">
          <a:extLst>
            <a:ext uri="{FF2B5EF4-FFF2-40B4-BE49-F238E27FC236}">
              <a16:creationId xmlns="" xmlns:a16="http://schemas.microsoft.com/office/drawing/2014/main" id="{00000000-0008-0000-0200-00005B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44550" y="33940750"/>
          <a:ext cx="1047750" cy="96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882650</xdr:colOff>
      <xdr:row>156</xdr:row>
      <xdr:rowOff>88900</xdr:rowOff>
    </xdr:from>
    <xdr:to>
      <xdr:col>0</xdr:col>
      <xdr:colOff>1930400</xdr:colOff>
      <xdr:row>161</xdr:row>
      <xdr:rowOff>63500</xdr:rowOff>
    </xdr:to>
    <xdr:pic>
      <xdr:nvPicPr>
        <xdr:cNvPr id="322908" name="Рисунок 4">
          <a:extLst>
            <a:ext uri="{FF2B5EF4-FFF2-40B4-BE49-F238E27FC236}">
              <a16:creationId xmlns="" xmlns:a16="http://schemas.microsoft.com/office/drawing/2014/main" id="{00000000-0008-0000-0200-00005C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82650" y="30803850"/>
          <a:ext cx="1047750" cy="95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1612900</xdr:colOff>
      <xdr:row>385</xdr:row>
      <xdr:rowOff>165100</xdr:rowOff>
    </xdr:from>
    <xdr:to>
      <xdr:col>0</xdr:col>
      <xdr:colOff>3079750</xdr:colOff>
      <xdr:row>390</xdr:row>
      <xdr:rowOff>139700</xdr:rowOff>
    </xdr:to>
    <xdr:pic>
      <xdr:nvPicPr>
        <xdr:cNvPr id="322909" name="Рисунок 5">
          <a:extLst>
            <a:ext uri="{FF2B5EF4-FFF2-40B4-BE49-F238E27FC236}">
              <a16:creationId xmlns="" xmlns:a16="http://schemas.microsoft.com/office/drawing/2014/main" id="{00000000-0008-0000-0200-00005D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12900" y="78251050"/>
          <a:ext cx="1466850" cy="95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</xdr:colOff>
      <xdr:row>386</xdr:row>
      <xdr:rowOff>6350</xdr:rowOff>
    </xdr:from>
    <xdr:to>
      <xdr:col>0</xdr:col>
      <xdr:colOff>1600200</xdr:colOff>
      <xdr:row>390</xdr:row>
      <xdr:rowOff>165100</xdr:rowOff>
    </xdr:to>
    <xdr:pic>
      <xdr:nvPicPr>
        <xdr:cNvPr id="322910" name="Рисунок 6">
          <a:extLst>
            <a:ext uri="{FF2B5EF4-FFF2-40B4-BE49-F238E27FC236}">
              <a16:creationId xmlns="" xmlns:a16="http://schemas.microsoft.com/office/drawing/2014/main" id="{00000000-0008-0000-0200-00005E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9700" y="78289150"/>
          <a:ext cx="1460500" cy="94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394</xdr:row>
      <xdr:rowOff>69850</xdr:rowOff>
    </xdr:from>
    <xdr:to>
      <xdr:col>0</xdr:col>
      <xdr:colOff>1339850</xdr:colOff>
      <xdr:row>398</xdr:row>
      <xdr:rowOff>82550</xdr:rowOff>
    </xdr:to>
    <xdr:pic>
      <xdr:nvPicPr>
        <xdr:cNvPr id="322911" name="Рисунок 7">
          <a:extLst>
            <a:ext uri="{FF2B5EF4-FFF2-40B4-BE49-F238E27FC236}">
              <a16:creationId xmlns="" xmlns:a16="http://schemas.microsoft.com/office/drawing/2014/main" id="{00000000-0008-0000-0200-00005F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14300" y="79990950"/>
          <a:ext cx="12255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1441450</xdr:colOff>
      <xdr:row>393</xdr:row>
      <xdr:rowOff>184150</xdr:rowOff>
    </xdr:from>
    <xdr:to>
      <xdr:col>0</xdr:col>
      <xdr:colOff>2768600</xdr:colOff>
      <xdr:row>398</xdr:row>
      <xdr:rowOff>63500</xdr:rowOff>
    </xdr:to>
    <xdr:pic>
      <xdr:nvPicPr>
        <xdr:cNvPr id="322912" name="Рисунок 8">
          <a:extLst>
            <a:ext uri="{FF2B5EF4-FFF2-40B4-BE49-F238E27FC236}">
              <a16:creationId xmlns="" xmlns:a16="http://schemas.microsoft.com/office/drawing/2014/main" id="{00000000-0008-0000-0200-000060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41450" y="79908400"/>
          <a:ext cx="1327150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408</xdr:row>
      <xdr:rowOff>0</xdr:rowOff>
    </xdr:from>
    <xdr:to>
      <xdr:col>0</xdr:col>
      <xdr:colOff>1193800</xdr:colOff>
      <xdr:row>412</xdr:row>
      <xdr:rowOff>6350</xdr:rowOff>
    </xdr:to>
    <xdr:pic>
      <xdr:nvPicPr>
        <xdr:cNvPr id="322913" name="Рисунок 2">
          <a:extLst>
            <a:ext uri="{FF2B5EF4-FFF2-40B4-BE49-F238E27FC236}">
              <a16:creationId xmlns="" xmlns:a16="http://schemas.microsoft.com/office/drawing/2014/main" id="{00000000-0008-0000-0200-000061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50" y="82740500"/>
          <a:ext cx="1060450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1282700</xdr:colOff>
      <xdr:row>407</xdr:row>
      <xdr:rowOff>19050</xdr:rowOff>
    </xdr:from>
    <xdr:to>
      <xdr:col>0</xdr:col>
      <xdr:colOff>2921000</xdr:colOff>
      <xdr:row>412</xdr:row>
      <xdr:rowOff>95250</xdr:rowOff>
    </xdr:to>
    <xdr:pic>
      <xdr:nvPicPr>
        <xdr:cNvPr id="322914" name="Рисунок 3">
          <a:extLst>
            <a:ext uri="{FF2B5EF4-FFF2-40B4-BE49-F238E27FC236}">
              <a16:creationId xmlns="" xmlns:a16="http://schemas.microsoft.com/office/drawing/2014/main" id="{00000000-0008-0000-0200-000062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82700" y="82562700"/>
          <a:ext cx="1638300" cy="106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1593850</xdr:colOff>
      <xdr:row>418</xdr:row>
      <xdr:rowOff>146050</xdr:rowOff>
    </xdr:from>
    <xdr:to>
      <xdr:col>0</xdr:col>
      <xdr:colOff>2800350</xdr:colOff>
      <xdr:row>422</xdr:row>
      <xdr:rowOff>146050</xdr:rowOff>
    </xdr:to>
    <xdr:pic>
      <xdr:nvPicPr>
        <xdr:cNvPr id="322915" name="Рисунок 4">
          <a:extLst>
            <a:ext uri="{FF2B5EF4-FFF2-40B4-BE49-F238E27FC236}">
              <a16:creationId xmlns="" xmlns:a16="http://schemas.microsoft.com/office/drawing/2014/main" id="{00000000-0008-0000-0200-000063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593850" y="84912200"/>
          <a:ext cx="1206500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418</xdr:row>
      <xdr:rowOff>57150</xdr:rowOff>
    </xdr:from>
    <xdr:to>
      <xdr:col>0</xdr:col>
      <xdr:colOff>1701800</xdr:colOff>
      <xdr:row>423</xdr:row>
      <xdr:rowOff>0</xdr:rowOff>
    </xdr:to>
    <xdr:pic>
      <xdr:nvPicPr>
        <xdr:cNvPr id="322916" name="Рисунок 5">
          <a:extLst>
            <a:ext uri="{FF2B5EF4-FFF2-40B4-BE49-F238E27FC236}">
              <a16:creationId xmlns="" xmlns:a16="http://schemas.microsoft.com/office/drawing/2014/main" id="{00000000-0008-0000-0200-000064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66700" y="84823300"/>
          <a:ext cx="1435100" cy="92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520700</xdr:colOff>
      <xdr:row>428</xdr:row>
      <xdr:rowOff>152400</xdr:rowOff>
    </xdr:from>
    <xdr:to>
      <xdr:col>0</xdr:col>
      <xdr:colOff>2216150</xdr:colOff>
      <xdr:row>434</xdr:row>
      <xdr:rowOff>82550</xdr:rowOff>
    </xdr:to>
    <xdr:pic>
      <xdr:nvPicPr>
        <xdr:cNvPr id="322917" name="Рисунок 6">
          <a:extLst>
            <a:ext uri="{FF2B5EF4-FFF2-40B4-BE49-F238E27FC236}">
              <a16:creationId xmlns="" xmlns:a16="http://schemas.microsoft.com/office/drawing/2014/main" id="{00000000-0008-0000-0200-000065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20700" y="86944200"/>
          <a:ext cx="1695450" cy="111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622300</xdr:colOff>
      <xdr:row>438</xdr:row>
      <xdr:rowOff>63500</xdr:rowOff>
    </xdr:from>
    <xdr:to>
      <xdr:col>0</xdr:col>
      <xdr:colOff>2724150</xdr:colOff>
      <xdr:row>445</xdr:row>
      <xdr:rowOff>63500</xdr:rowOff>
    </xdr:to>
    <xdr:pic>
      <xdr:nvPicPr>
        <xdr:cNvPr id="322918" name="Рисунок 7">
          <a:extLst>
            <a:ext uri="{FF2B5EF4-FFF2-40B4-BE49-F238E27FC236}">
              <a16:creationId xmlns="" xmlns:a16="http://schemas.microsoft.com/office/drawing/2014/main" id="{00000000-0008-0000-0200-000066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22300" y="88861900"/>
          <a:ext cx="2101850" cy="13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1511300</xdr:colOff>
      <xdr:row>261</xdr:row>
      <xdr:rowOff>76200</xdr:rowOff>
    </xdr:from>
    <xdr:to>
      <xdr:col>0</xdr:col>
      <xdr:colOff>2508250</xdr:colOff>
      <xdr:row>264</xdr:row>
      <xdr:rowOff>455930</xdr:rowOff>
    </xdr:to>
    <xdr:pic>
      <xdr:nvPicPr>
        <xdr:cNvPr id="322919" name="Рисунок 1276" descr="chain-black-yellow">
          <a:extLst>
            <a:ext uri="{FF2B5EF4-FFF2-40B4-BE49-F238E27FC236}">
              <a16:creationId xmlns="" xmlns:a16="http://schemas.microsoft.com/office/drawing/2014/main" id="{00000000-0008-0000-0200-000067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11300" y="51168300"/>
          <a:ext cx="996950" cy="93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1068070</xdr:colOff>
      <xdr:row>8</xdr:row>
      <xdr:rowOff>1270</xdr:rowOff>
    </xdr:from>
    <xdr:to>
      <xdr:col>0</xdr:col>
      <xdr:colOff>1830070</xdr:colOff>
      <xdr:row>13</xdr:row>
      <xdr:rowOff>91440</xdr:rowOff>
    </xdr:to>
    <xdr:pic>
      <xdr:nvPicPr>
        <xdr:cNvPr id="322920" name="Picture 16" descr="зажим для стальных канатов">
          <a:extLst>
            <a:ext uri="{FF2B5EF4-FFF2-40B4-BE49-F238E27FC236}">
              <a16:creationId xmlns="" xmlns:a16="http://schemas.microsoft.com/office/drawing/2014/main" id="{00000000-0008-0000-0200-000068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68070" y="2477770"/>
          <a:ext cx="762000" cy="8902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1092200</xdr:colOff>
      <xdr:row>23</xdr:row>
      <xdr:rowOff>165100</xdr:rowOff>
    </xdr:from>
    <xdr:to>
      <xdr:col>0</xdr:col>
      <xdr:colOff>1854200</xdr:colOff>
      <xdr:row>28</xdr:row>
      <xdr:rowOff>44450</xdr:rowOff>
    </xdr:to>
    <xdr:pic>
      <xdr:nvPicPr>
        <xdr:cNvPr id="322921" name="Picture 354">
          <a:extLst>
            <a:ext uri="{FF2B5EF4-FFF2-40B4-BE49-F238E27FC236}">
              <a16:creationId xmlns="" xmlns:a16="http://schemas.microsoft.com/office/drawing/2014/main" id="{00000000-0008-0000-0200-000069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92200" y="5232400"/>
          <a:ext cx="762000" cy="863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1104900</xdr:colOff>
      <xdr:row>36</xdr:row>
      <xdr:rowOff>19050</xdr:rowOff>
    </xdr:from>
    <xdr:to>
      <xdr:col>0</xdr:col>
      <xdr:colOff>1987550</xdr:colOff>
      <xdr:row>40</xdr:row>
      <xdr:rowOff>19050</xdr:rowOff>
    </xdr:to>
    <xdr:pic>
      <xdr:nvPicPr>
        <xdr:cNvPr id="322922" name="Picture 17" descr="Image">
          <a:extLst>
            <a:ext uri="{FF2B5EF4-FFF2-40B4-BE49-F238E27FC236}">
              <a16:creationId xmlns="" xmlns:a16="http://schemas.microsoft.com/office/drawing/2014/main" id="{00000000-0008-0000-0200-00006A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04900" y="7708900"/>
          <a:ext cx="88265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1047750</xdr:colOff>
      <xdr:row>55</xdr:row>
      <xdr:rowOff>38100</xdr:rowOff>
    </xdr:from>
    <xdr:to>
      <xdr:col>0</xdr:col>
      <xdr:colOff>1860550</xdr:colOff>
      <xdr:row>58</xdr:row>
      <xdr:rowOff>31750</xdr:rowOff>
    </xdr:to>
    <xdr:pic>
      <xdr:nvPicPr>
        <xdr:cNvPr id="322923" name="Picture 18" descr="T_zazim1">
          <a:extLst>
            <a:ext uri="{FF2B5EF4-FFF2-40B4-BE49-F238E27FC236}">
              <a16:creationId xmlns="" xmlns:a16="http://schemas.microsoft.com/office/drawing/2014/main" id="{00000000-0008-0000-0200-00006B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47750" y="10896600"/>
          <a:ext cx="812800" cy="52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819150</xdr:colOff>
      <xdr:row>64</xdr:row>
      <xdr:rowOff>57150</xdr:rowOff>
    </xdr:from>
    <xdr:to>
      <xdr:col>0</xdr:col>
      <xdr:colOff>1993900</xdr:colOff>
      <xdr:row>68</xdr:row>
      <xdr:rowOff>114300</xdr:rowOff>
    </xdr:to>
    <xdr:pic>
      <xdr:nvPicPr>
        <xdr:cNvPr id="322924" name="Picture 19" descr="T_zazhim">
          <a:extLst>
            <a:ext uri="{FF2B5EF4-FFF2-40B4-BE49-F238E27FC236}">
              <a16:creationId xmlns="" xmlns:a16="http://schemas.microsoft.com/office/drawing/2014/main" id="{00000000-0008-0000-0200-00006C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19150" y="12484100"/>
          <a:ext cx="117475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22925" name="Picture 2">
          <a:extLst>
            <a:ext uri="{FF2B5EF4-FFF2-40B4-BE49-F238E27FC236}">
              <a16:creationId xmlns="" xmlns:a16="http://schemas.microsoft.com/office/drawing/2014/main" id="{00000000-0008-0000-0200-00006DE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983615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25400</xdr:colOff>
      <xdr:row>0</xdr:row>
      <xdr:rowOff>0</xdr:rowOff>
    </xdr:from>
    <xdr:to>
      <xdr:col>3</xdr:col>
      <xdr:colOff>2792730</xdr:colOff>
      <xdr:row>0</xdr:row>
      <xdr:rowOff>1022350</xdr:rowOff>
    </xdr:to>
    <xdr:pic>
      <xdr:nvPicPr>
        <xdr:cNvPr id="322926" name="Рисунок 52" descr="shapka.png">
          <a:extLst>
            <a:ext uri="{FF2B5EF4-FFF2-40B4-BE49-F238E27FC236}">
              <a16:creationId xmlns="" xmlns:a16="http://schemas.microsoft.com/office/drawing/2014/main" id="{00000000-0008-0000-0200-00006E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870950" y="0"/>
          <a:ext cx="28130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</xdr:colOff>
      <xdr:row>0</xdr:row>
      <xdr:rowOff>184150</xdr:rowOff>
    </xdr:from>
    <xdr:to>
      <xdr:col>0</xdr:col>
      <xdr:colOff>2901950</xdr:colOff>
      <xdr:row>0</xdr:row>
      <xdr:rowOff>908050</xdr:rowOff>
    </xdr:to>
    <xdr:pic>
      <xdr:nvPicPr>
        <xdr:cNvPr id="322927" name="Рисунок 42" descr="Krepline_lo_go.png">
          <a:extLst>
            <a:ext uri="{FF2B5EF4-FFF2-40B4-BE49-F238E27FC236}">
              <a16:creationId xmlns="" xmlns:a16="http://schemas.microsoft.com/office/drawing/2014/main" id="{00000000-0008-0000-0200-00006FED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8750" y="1841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774700</xdr:colOff>
      <xdr:row>6</xdr:row>
      <xdr:rowOff>88900</xdr:rowOff>
    </xdr:from>
    <xdr:to>
      <xdr:col>0</xdr:col>
      <xdr:colOff>2032000</xdr:colOff>
      <xdr:row>13</xdr:row>
      <xdr:rowOff>29210</xdr:rowOff>
    </xdr:to>
    <xdr:pic>
      <xdr:nvPicPr>
        <xdr:cNvPr id="292778" name="Рисунок 19" descr="klinovoje-gnezdo-6413">
          <a:extLst>
            <a:ext uri="{FF2B5EF4-FFF2-40B4-BE49-F238E27FC236}">
              <a16:creationId xmlns="" xmlns:a16="http://schemas.microsoft.com/office/drawing/2014/main" id="{00000000-0008-0000-0300-0000AA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4700" y="21590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753110</xdr:colOff>
      <xdr:row>18</xdr:row>
      <xdr:rowOff>172720</xdr:rowOff>
    </xdr:from>
    <xdr:to>
      <xdr:col>0</xdr:col>
      <xdr:colOff>2004060</xdr:colOff>
      <xdr:row>25</xdr:row>
      <xdr:rowOff>27940</xdr:rowOff>
    </xdr:to>
    <xdr:pic>
      <xdr:nvPicPr>
        <xdr:cNvPr id="292779" name="Рисунок 18" descr="klinovoe-gnezdo-15315">
          <a:extLst>
            <a:ext uri="{FF2B5EF4-FFF2-40B4-BE49-F238E27FC236}">
              <a16:creationId xmlns="" xmlns:a16="http://schemas.microsoft.com/office/drawing/2014/main" id="{00000000-0008-0000-0300-0000AB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3110" y="4432300"/>
          <a:ext cx="1250950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1051560</xdr:colOff>
      <xdr:row>28</xdr:row>
      <xdr:rowOff>54610</xdr:rowOff>
    </xdr:from>
    <xdr:to>
      <xdr:col>0</xdr:col>
      <xdr:colOff>1889760</xdr:colOff>
      <xdr:row>32</xdr:row>
      <xdr:rowOff>5080</xdr:rowOff>
    </xdr:to>
    <xdr:pic>
      <xdr:nvPicPr>
        <xdr:cNvPr id="292780" name="Рисунок 16" descr="shkiv-3">
          <a:extLst>
            <a:ext uri="{FF2B5EF4-FFF2-40B4-BE49-F238E27FC236}">
              <a16:creationId xmlns="" xmlns:a16="http://schemas.microsoft.com/office/drawing/2014/main" id="{00000000-0008-0000-0300-0000AC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1560" y="5982970"/>
          <a:ext cx="838200" cy="674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829310</xdr:colOff>
      <xdr:row>34</xdr:row>
      <xdr:rowOff>72390</xdr:rowOff>
    </xdr:from>
    <xdr:to>
      <xdr:col>0</xdr:col>
      <xdr:colOff>1769110</xdr:colOff>
      <xdr:row>38</xdr:row>
      <xdr:rowOff>66040</xdr:rowOff>
    </xdr:to>
    <xdr:pic>
      <xdr:nvPicPr>
        <xdr:cNvPr id="292781" name="Рисунок 17" descr="shkiv-2">
          <a:extLst>
            <a:ext uri="{FF2B5EF4-FFF2-40B4-BE49-F238E27FC236}">
              <a16:creationId xmlns="" xmlns:a16="http://schemas.microsoft.com/office/drawing/2014/main" id="{00000000-0008-0000-0300-0000AD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9310" y="7128510"/>
          <a:ext cx="939800" cy="71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378460</xdr:colOff>
      <xdr:row>43</xdr:row>
      <xdr:rowOff>162560</xdr:rowOff>
    </xdr:from>
    <xdr:to>
      <xdr:col>0</xdr:col>
      <xdr:colOff>2486660</xdr:colOff>
      <xdr:row>49</xdr:row>
      <xdr:rowOff>64770</xdr:rowOff>
    </xdr:to>
    <xdr:pic>
      <xdr:nvPicPr>
        <xdr:cNvPr id="292782" name="Picture 341">
          <a:extLst>
            <a:ext uri="{FF2B5EF4-FFF2-40B4-BE49-F238E27FC236}">
              <a16:creationId xmlns="" xmlns:a16="http://schemas.microsoft.com/office/drawing/2014/main" id="{00000000-0008-0000-0300-0000AE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978535" y="8378825"/>
          <a:ext cx="908050" cy="2108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869950</xdr:colOff>
      <xdr:row>101</xdr:row>
      <xdr:rowOff>139700</xdr:rowOff>
    </xdr:from>
    <xdr:to>
      <xdr:col>0</xdr:col>
      <xdr:colOff>2127250</xdr:colOff>
      <xdr:row>112</xdr:row>
      <xdr:rowOff>17780</xdr:rowOff>
    </xdr:to>
    <xdr:pic>
      <xdr:nvPicPr>
        <xdr:cNvPr id="292783" name="Рисунок 11">
          <a:extLst>
            <a:ext uri="{FF2B5EF4-FFF2-40B4-BE49-F238E27FC236}">
              <a16:creationId xmlns="" xmlns:a16="http://schemas.microsoft.com/office/drawing/2014/main" id="{00000000-0008-0000-0300-0000AF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9950" y="18275300"/>
          <a:ext cx="1257300" cy="170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118</xdr:row>
      <xdr:rowOff>114300</xdr:rowOff>
    </xdr:from>
    <xdr:to>
      <xdr:col>0</xdr:col>
      <xdr:colOff>2438400</xdr:colOff>
      <xdr:row>133</xdr:row>
      <xdr:rowOff>6350</xdr:rowOff>
    </xdr:to>
    <xdr:pic>
      <xdr:nvPicPr>
        <xdr:cNvPr id="292784" name="Рисунок 17">
          <a:extLst>
            <a:ext uri="{FF2B5EF4-FFF2-40B4-BE49-F238E27FC236}">
              <a16:creationId xmlns="" xmlns:a16="http://schemas.microsoft.com/office/drawing/2014/main" id="{00000000-0008-0000-0300-0000B0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66750" y="20967700"/>
          <a:ext cx="1771650" cy="238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901700</xdr:colOff>
      <xdr:row>89</xdr:row>
      <xdr:rowOff>57150</xdr:rowOff>
    </xdr:from>
    <xdr:to>
      <xdr:col>0</xdr:col>
      <xdr:colOff>2019300</xdr:colOff>
      <xdr:row>97</xdr:row>
      <xdr:rowOff>78740</xdr:rowOff>
    </xdr:to>
    <xdr:pic>
      <xdr:nvPicPr>
        <xdr:cNvPr id="292785" name="Рисунок 21">
          <a:extLst>
            <a:ext uri="{FF2B5EF4-FFF2-40B4-BE49-F238E27FC236}">
              <a16:creationId xmlns="" xmlns:a16="http://schemas.microsoft.com/office/drawing/2014/main" id="{00000000-0008-0000-0300-0000B1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01700" y="16268700"/>
          <a:ext cx="11176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958850</xdr:colOff>
      <xdr:row>74</xdr:row>
      <xdr:rowOff>127000</xdr:rowOff>
    </xdr:from>
    <xdr:to>
      <xdr:col>0</xdr:col>
      <xdr:colOff>2051050</xdr:colOff>
      <xdr:row>83</xdr:row>
      <xdr:rowOff>77470</xdr:rowOff>
    </xdr:to>
    <xdr:pic>
      <xdr:nvPicPr>
        <xdr:cNvPr id="292786" name="Рисунок 23">
          <a:extLst>
            <a:ext uri="{FF2B5EF4-FFF2-40B4-BE49-F238E27FC236}">
              <a16:creationId xmlns="" xmlns:a16="http://schemas.microsoft.com/office/drawing/2014/main" id="{00000000-0008-0000-0300-0000B2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8850" y="13919200"/>
          <a:ext cx="109220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504384</xdr:colOff>
      <xdr:row>59</xdr:row>
      <xdr:rowOff>67310</xdr:rowOff>
    </xdr:from>
    <xdr:to>
      <xdr:col>0</xdr:col>
      <xdr:colOff>2310130</xdr:colOff>
      <xdr:row>67</xdr:row>
      <xdr:rowOff>99060</xdr:rowOff>
    </xdr:to>
    <xdr:pic>
      <xdr:nvPicPr>
        <xdr:cNvPr id="292787" name="Рисунок 25">
          <a:extLst>
            <a:ext uri="{FF2B5EF4-FFF2-40B4-BE49-F238E27FC236}">
              <a16:creationId xmlns="" xmlns:a16="http://schemas.microsoft.com/office/drawing/2014/main" id="{00000000-0008-0000-0300-0000B3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4384" y="11657330"/>
          <a:ext cx="1805746" cy="1433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292788" name="Picture 2">
          <a:extLst>
            <a:ext uri="{FF2B5EF4-FFF2-40B4-BE49-F238E27FC236}">
              <a16:creationId xmlns="" xmlns:a16="http://schemas.microsoft.com/office/drawing/2014/main" id="{00000000-0008-0000-0300-0000B477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7282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2838450</xdr:colOff>
      <xdr:row>0</xdr:row>
      <xdr:rowOff>19050</xdr:rowOff>
    </xdr:from>
    <xdr:to>
      <xdr:col>3</xdr:col>
      <xdr:colOff>2792730</xdr:colOff>
      <xdr:row>1</xdr:row>
      <xdr:rowOff>0</xdr:rowOff>
    </xdr:to>
    <xdr:pic>
      <xdr:nvPicPr>
        <xdr:cNvPr id="292789" name="Рисунок 14" descr="shapka.png">
          <a:extLst>
            <a:ext uri="{FF2B5EF4-FFF2-40B4-BE49-F238E27FC236}">
              <a16:creationId xmlns="" xmlns:a16="http://schemas.microsoft.com/office/drawing/2014/main" id="{00000000-0008-0000-0300-0000B577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731250" y="19050"/>
          <a:ext cx="284480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184150</xdr:colOff>
      <xdr:row>0</xdr:row>
      <xdr:rowOff>171450</xdr:rowOff>
    </xdr:from>
    <xdr:to>
      <xdr:col>0</xdr:col>
      <xdr:colOff>2927350</xdr:colOff>
      <xdr:row>0</xdr:row>
      <xdr:rowOff>895350</xdr:rowOff>
    </xdr:to>
    <xdr:pic>
      <xdr:nvPicPr>
        <xdr:cNvPr id="292790" name="Рисунок 42" descr="Krepline_lo_go.png">
          <a:extLst>
            <a:ext uri="{FF2B5EF4-FFF2-40B4-BE49-F238E27FC236}">
              <a16:creationId xmlns="" xmlns:a16="http://schemas.microsoft.com/office/drawing/2014/main" id="{00000000-0008-0000-0300-0000B677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4150" y="1714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22</xdr:row>
      <xdr:rowOff>101600</xdr:rowOff>
    </xdr:from>
    <xdr:to>
      <xdr:col>0</xdr:col>
      <xdr:colOff>2184400</xdr:colOff>
      <xdr:row>29</xdr:row>
      <xdr:rowOff>120650</xdr:rowOff>
    </xdr:to>
    <xdr:pic>
      <xdr:nvPicPr>
        <xdr:cNvPr id="316766" name="Рисунок 6" descr="nomgr000000405-500x500.jpg">
          <a:extLst>
            <a:ext uri="{FF2B5EF4-FFF2-40B4-BE49-F238E27FC236}">
              <a16:creationId xmlns="" xmlns:a16="http://schemas.microsoft.com/office/drawing/2014/main" id="{00000000-0008-0000-0400-00005E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5511800"/>
          <a:ext cx="1574800" cy="144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444500</xdr:colOff>
      <xdr:row>38</xdr:row>
      <xdr:rowOff>25400</xdr:rowOff>
    </xdr:from>
    <xdr:to>
      <xdr:col>0</xdr:col>
      <xdr:colOff>2279650</xdr:colOff>
      <xdr:row>43</xdr:row>
      <xdr:rowOff>133350</xdr:rowOff>
    </xdr:to>
    <xdr:pic>
      <xdr:nvPicPr>
        <xdr:cNvPr id="316767" name="Рисунок 7" descr="1008b.jpg">
          <a:extLst>
            <a:ext uri="{FF2B5EF4-FFF2-40B4-BE49-F238E27FC236}">
              <a16:creationId xmlns="" xmlns:a16="http://schemas.microsoft.com/office/drawing/2014/main" id="{00000000-0008-0000-0400-00005F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4500" y="8731250"/>
          <a:ext cx="18351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463550</xdr:colOff>
      <xdr:row>8</xdr:row>
      <xdr:rowOff>44450</xdr:rowOff>
    </xdr:from>
    <xdr:to>
      <xdr:col>0</xdr:col>
      <xdr:colOff>2120900</xdr:colOff>
      <xdr:row>15</xdr:row>
      <xdr:rowOff>158750</xdr:rowOff>
    </xdr:to>
    <xdr:pic>
      <xdr:nvPicPr>
        <xdr:cNvPr id="316768" name="Рисунок 8" descr="shop_items_catalog_image7624.jpg">
          <a:extLst>
            <a:ext uri="{FF2B5EF4-FFF2-40B4-BE49-F238E27FC236}">
              <a16:creationId xmlns="" xmlns:a16="http://schemas.microsoft.com/office/drawing/2014/main" id="{00000000-0008-0000-0400-000060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3550" y="2559050"/>
          <a:ext cx="1657350" cy="153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755650</xdr:colOff>
      <xdr:row>73</xdr:row>
      <xdr:rowOff>38100</xdr:rowOff>
    </xdr:from>
    <xdr:to>
      <xdr:col>0</xdr:col>
      <xdr:colOff>1911350</xdr:colOff>
      <xdr:row>75</xdr:row>
      <xdr:rowOff>31750</xdr:rowOff>
    </xdr:to>
    <xdr:pic>
      <xdr:nvPicPr>
        <xdr:cNvPr id="316769" name="Picture 43" descr="img_resizeа">
          <a:extLst>
            <a:ext uri="{FF2B5EF4-FFF2-40B4-BE49-F238E27FC236}">
              <a16:creationId xmlns="" xmlns:a16="http://schemas.microsoft.com/office/drawing/2014/main" id="{00000000-0008-0000-0400-000061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5650" y="15900400"/>
          <a:ext cx="1155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650240</xdr:colOff>
      <xdr:row>87</xdr:row>
      <xdr:rowOff>200660</xdr:rowOff>
    </xdr:from>
    <xdr:to>
      <xdr:col>0</xdr:col>
      <xdr:colOff>2002790</xdr:colOff>
      <xdr:row>88</xdr:row>
      <xdr:rowOff>331470</xdr:rowOff>
    </xdr:to>
    <xdr:pic>
      <xdr:nvPicPr>
        <xdr:cNvPr id="316770" name="Picture 44" descr="img_resizeввв">
          <a:extLst>
            <a:ext uri="{FF2B5EF4-FFF2-40B4-BE49-F238E27FC236}">
              <a16:creationId xmlns="" xmlns:a16="http://schemas.microsoft.com/office/drawing/2014/main" id="{00000000-0008-0000-0400-000062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50240" y="19159220"/>
          <a:ext cx="135255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889000</xdr:colOff>
      <xdr:row>81</xdr:row>
      <xdr:rowOff>12700</xdr:rowOff>
    </xdr:from>
    <xdr:to>
      <xdr:col>0</xdr:col>
      <xdr:colOff>1771650</xdr:colOff>
      <xdr:row>82</xdr:row>
      <xdr:rowOff>158750</xdr:rowOff>
    </xdr:to>
    <xdr:pic>
      <xdr:nvPicPr>
        <xdr:cNvPr id="316771" name="Picture 56" descr="picD">
          <a:extLst>
            <a:ext uri="{FF2B5EF4-FFF2-40B4-BE49-F238E27FC236}">
              <a16:creationId xmlns="" xmlns:a16="http://schemas.microsoft.com/office/drawing/2014/main" id="{00000000-0008-0000-0400-000063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89000" y="17595850"/>
          <a:ext cx="88265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567690</xdr:colOff>
      <xdr:row>93</xdr:row>
      <xdr:rowOff>54610</xdr:rowOff>
    </xdr:from>
    <xdr:to>
      <xdr:col>0</xdr:col>
      <xdr:colOff>2205990</xdr:colOff>
      <xdr:row>98</xdr:row>
      <xdr:rowOff>143510</xdr:rowOff>
    </xdr:to>
    <xdr:pic>
      <xdr:nvPicPr>
        <xdr:cNvPr id="316772" name="Рисунок 6" descr="010_enl.png">
          <a:extLst>
            <a:ext uri="{FF2B5EF4-FFF2-40B4-BE49-F238E27FC236}">
              <a16:creationId xmlns="" xmlns:a16="http://schemas.microsoft.com/office/drawing/2014/main" id="{00000000-0008-0000-0400-000064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67690" y="20590510"/>
          <a:ext cx="1638300" cy="111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558800</xdr:colOff>
      <xdr:row>112</xdr:row>
      <xdr:rowOff>69850</xdr:rowOff>
    </xdr:from>
    <xdr:to>
      <xdr:col>0</xdr:col>
      <xdr:colOff>2235200</xdr:colOff>
      <xdr:row>117</xdr:row>
      <xdr:rowOff>165100</xdr:rowOff>
    </xdr:to>
    <xdr:pic>
      <xdr:nvPicPr>
        <xdr:cNvPr id="316773" name="Рисунок 7" descr="30103418.jpg">
          <a:extLst>
            <a:ext uri="{FF2B5EF4-FFF2-40B4-BE49-F238E27FC236}">
              <a16:creationId xmlns="" xmlns:a16="http://schemas.microsoft.com/office/drawing/2014/main" id="{00000000-0008-0000-0400-000065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8800" y="24390350"/>
          <a:ext cx="1676400" cy="111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472440</xdr:colOff>
      <xdr:row>136</xdr:row>
      <xdr:rowOff>30480</xdr:rowOff>
    </xdr:from>
    <xdr:to>
      <xdr:col>0</xdr:col>
      <xdr:colOff>1971040</xdr:colOff>
      <xdr:row>139</xdr:row>
      <xdr:rowOff>90170</xdr:rowOff>
    </xdr:to>
    <xdr:pic>
      <xdr:nvPicPr>
        <xdr:cNvPr id="316774" name="Picture 13" descr="&amp;Acy;&amp;ncy;&amp;kcy;&amp;iecy;&amp;rcy;-&amp;kcy;&amp;rcy;&amp;yucy;&amp;kcy;                                       &amp;Dcy;&amp;Vcy;&amp;Ucy;&amp;KHcy;&amp;Rcy;&amp;Acy;&amp;Scy;&amp;Pcy;&amp;Ocy;&amp;Rcy;&amp;Ncy;&amp;Ycy;&amp;Jcy;">
          <a:extLst>
            <a:ext uri="{FF2B5EF4-FFF2-40B4-BE49-F238E27FC236}">
              <a16:creationId xmlns="" xmlns:a16="http://schemas.microsoft.com/office/drawing/2014/main" id="{00000000-0008-0000-0400-000066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2440" y="29634180"/>
          <a:ext cx="1498600" cy="676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659130</xdr:colOff>
      <xdr:row>173</xdr:row>
      <xdr:rowOff>58420</xdr:rowOff>
    </xdr:from>
    <xdr:to>
      <xdr:col>0</xdr:col>
      <xdr:colOff>1827530</xdr:colOff>
      <xdr:row>175</xdr:row>
      <xdr:rowOff>11430</xdr:rowOff>
    </xdr:to>
    <xdr:pic>
      <xdr:nvPicPr>
        <xdr:cNvPr id="316775" name="Picture 12" descr="ABOLT">
          <a:extLst>
            <a:ext uri="{FF2B5EF4-FFF2-40B4-BE49-F238E27FC236}">
              <a16:creationId xmlns="" xmlns:a16="http://schemas.microsoft.com/office/drawing/2014/main" id="{00000000-0008-0000-0400-000067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59130" y="36642040"/>
          <a:ext cx="1168400" cy="318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622300</xdr:colOff>
      <xdr:row>210</xdr:row>
      <xdr:rowOff>35560</xdr:rowOff>
    </xdr:from>
    <xdr:to>
      <xdr:col>0</xdr:col>
      <xdr:colOff>2025650</xdr:colOff>
      <xdr:row>212</xdr:row>
      <xdr:rowOff>45720</xdr:rowOff>
    </xdr:to>
    <xdr:pic>
      <xdr:nvPicPr>
        <xdr:cNvPr id="316776" name="Picture 17" descr="HA">
          <a:extLst>
            <a:ext uri="{FF2B5EF4-FFF2-40B4-BE49-F238E27FC236}">
              <a16:creationId xmlns="" xmlns:a16="http://schemas.microsoft.com/office/drawing/2014/main" id="{00000000-0008-0000-0400-000068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22300" y="43180000"/>
          <a:ext cx="1403350" cy="375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717550</xdr:colOff>
      <xdr:row>232</xdr:row>
      <xdr:rowOff>115570</xdr:rowOff>
    </xdr:from>
    <xdr:to>
      <xdr:col>0</xdr:col>
      <xdr:colOff>1879600</xdr:colOff>
      <xdr:row>234</xdr:row>
      <xdr:rowOff>100330</xdr:rowOff>
    </xdr:to>
    <xdr:pic>
      <xdr:nvPicPr>
        <xdr:cNvPr id="316777" name="Picture 6" descr="A_MHD">
          <a:extLst>
            <a:ext uri="{FF2B5EF4-FFF2-40B4-BE49-F238E27FC236}">
              <a16:creationId xmlns="" xmlns:a16="http://schemas.microsoft.com/office/drawing/2014/main" id="{00000000-0008-0000-0400-000069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grayscl/>
        </a:blip>
        <a:srcRect/>
        <a:stretch>
          <a:fillRect/>
        </a:stretch>
      </xdr:blipFill>
      <xdr:spPr bwMode="auto">
        <a:xfrm>
          <a:off x="717550" y="47123350"/>
          <a:ext cx="116205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660400</xdr:colOff>
      <xdr:row>250</xdr:row>
      <xdr:rowOff>39370</xdr:rowOff>
    </xdr:from>
    <xdr:to>
      <xdr:col>0</xdr:col>
      <xdr:colOff>1981200</xdr:colOff>
      <xdr:row>251</xdr:row>
      <xdr:rowOff>168910</xdr:rowOff>
    </xdr:to>
    <xdr:pic>
      <xdr:nvPicPr>
        <xdr:cNvPr id="316778" name="Picture 25" descr="A_mud">
          <a:extLst>
            <a:ext uri="{FF2B5EF4-FFF2-40B4-BE49-F238E27FC236}">
              <a16:creationId xmlns="" xmlns:a16="http://schemas.microsoft.com/office/drawing/2014/main" id="{00000000-0008-0000-0400-00006A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0400" y="50278030"/>
          <a:ext cx="1320800" cy="325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16779" name="Picture 2">
          <a:extLst>
            <a:ext uri="{FF2B5EF4-FFF2-40B4-BE49-F238E27FC236}">
              <a16:creationId xmlns="" xmlns:a16="http://schemas.microsoft.com/office/drawing/2014/main" id="{00000000-0008-0000-0400-00006BD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0</xdr:row>
      <xdr:rowOff>7620</xdr:rowOff>
    </xdr:from>
    <xdr:to>
      <xdr:col>4</xdr:col>
      <xdr:colOff>1943100</xdr:colOff>
      <xdr:row>0</xdr:row>
      <xdr:rowOff>1029970</xdr:rowOff>
    </xdr:to>
    <xdr:pic>
      <xdr:nvPicPr>
        <xdr:cNvPr id="316781" name="Рисунок 18" descr="shapka.png">
          <a:extLst>
            <a:ext uri="{FF2B5EF4-FFF2-40B4-BE49-F238E27FC236}">
              <a16:creationId xmlns="" xmlns:a16="http://schemas.microsoft.com/office/drawing/2014/main" id="{00000000-0008-0000-0400-00006D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846820" y="7620"/>
          <a:ext cx="302514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171450</xdr:rowOff>
    </xdr:from>
    <xdr:to>
      <xdr:col>0</xdr:col>
      <xdr:colOff>2781300</xdr:colOff>
      <xdr:row>0</xdr:row>
      <xdr:rowOff>895350</xdr:rowOff>
    </xdr:to>
    <xdr:pic>
      <xdr:nvPicPr>
        <xdr:cNvPr id="316782" name="Рисунок 42" descr="Krepline_lo_go.png">
          <a:extLst>
            <a:ext uri="{FF2B5EF4-FFF2-40B4-BE49-F238E27FC236}">
              <a16:creationId xmlns="" xmlns:a16="http://schemas.microsoft.com/office/drawing/2014/main" id="{00000000-0008-0000-0400-00006ED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8100" y="1714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24627" name="Picture 2">
          <a:extLst>
            <a:ext uri="{FF2B5EF4-FFF2-40B4-BE49-F238E27FC236}">
              <a16:creationId xmlns="" xmlns:a16="http://schemas.microsoft.com/office/drawing/2014/main" id="{00000000-0008-0000-0500-000013F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1346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0</xdr:row>
      <xdr:rowOff>0</xdr:rowOff>
    </xdr:from>
    <xdr:to>
      <xdr:col>4</xdr:col>
      <xdr:colOff>1889760</xdr:colOff>
      <xdr:row>1</xdr:row>
      <xdr:rowOff>156210</xdr:rowOff>
    </xdr:to>
    <xdr:pic>
      <xdr:nvPicPr>
        <xdr:cNvPr id="324628" name="Рисунок 18" descr="shapka.png">
          <a:extLst>
            <a:ext uri="{FF2B5EF4-FFF2-40B4-BE49-F238E27FC236}">
              <a16:creationId xmlns="" xmlns:a16="http://schemas.microsoft.com/office/drawing/2014/main" id="{00000000-0008-0000-0500-000014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61070" y="0"/>
          <a:ext cx="3105150" cy="1192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171450</xdr:rowOff>
    </xdr:from>
    <xdr:to>
      <xdr:col>0</xdr:col>
      <xdr:colOff>609600</xdr:colOff>
      <xdr:row>0</xdr:row>
      <xdr:rowOff>171450</xdr:rowOff>
    </xdr:to>
    <xdr:pic>
      <xdr:nvPicPr>
        <xdr:cNvPr id="324629" name="Рисунок 42" descr="Krepline_lo_go.png">
          <a:extLst>
            <a:ext uri="{FF2B5EF4-FFF2-40B4-BE49-F238E27FC236}">
              <a16:creationId xmlns="" xmlns:a16="http://schemas.microsoft.com/office/drawing/2014/main" id="{00000000-0008-0000-0500-000015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8100" y="1714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134620</xdr:colOff>
      <xdr:row>0</xdr:row>
      <xdr:rowOff>194310</xdr:rowOff>
    </xdr:from>
    <xdr:to>
      <xdr:col>0</xdr:col>
      <xdr:colOff>2877820</xdr:colOff>
      <xdr:row>0</xdr:row>
      <xdr:rowOff>918210</xdr:rowOff>
    </xdr:to>
    <xdr:pic>
      <xdr:nvPicPr>
        <xdr:cNvPr id="324630" name="Рисунок 42" descr="Krepline_lo_go.png">
          <a:extLst>
            <a:ext uri="{FF2B5EF4-FFF2-40B4-BE49-F238E27FC236}">
              <a16:creationId xmlns="" xmlns:a16="http://schemas.microsoft.com/office/drawing/2014/main" id="{00000000-0008-0000-0500-000016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620" y="19431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308582</xdr:colOff>
      <xdr:row>9</xdr:row>
      <xdr:rowOff>110489</xdr:rowOff>
    </xdr:from>
    <xdr:to>
      <xdr:col>0</xdr:col>
      <xdr:colOff>2213709</xdr:colOff>
      <xdr:row>16</xdr:row>
      <xdr:rowOff>60960</xdr:rowOff>
    </xdr:to>
    <xdr:pic>
      <xdr:nvPicPr>
        <xdr:cNvPr id="324631" name="Рисунок 5" descr="koltso.jpg">
          <a:extLst>
            <a:ext uri="{FF2B5EF4-FFF2-40B4-BE49-F238E27FC236}">
              <a16:creationId xmlns="" xmlns:a16="http://schemas.microsoft.com/office/drawing/2014/main" id="{00000000-0008-0000-0500-000017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8582" y="2747009"/>
          <a:ext cx="1905127" cy="1230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414343</xdr:colOff>
      <xdr:row>50</xdr:row>
      <xdr:rowOff>64770</xdr:rowOff>
    </xdr:from>
    <xdr:to>
      <xdr:col>0</xdr:col>
      <xdr:colOff>2275050</xdr:colOff>
      <xdr:row>56</xdr:row>
      <xdr:rowOff>121920</xdr:rowOff>
    </xdr:to>
    <xdr:pic>
      <xdr:nvPicPr>
        <xdr:cNvPr id="324632" name="Рисунок 6" descr="koltso2.jpg">
          <a:extLst>
            <a:ext uri="{FF2B5EF4-FFF2-40B4-BE49-F238E27FC236}">
              <a16:creationId xmlns="" xmlns:a16="http://schemas.microsoft.com/office/drawing/2014/main" id="{00000000-0008-0000-0500-000018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4343" y="10351770"/>
          <a:ext cx="1860707" cy="1154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599886</xdr:colOff>
      <xdr:row>91</xdr:row>
      <xdr:rowOff>2540</xdr:rowOff>
    </xdr:from>
    <xdr:to>
      <xdr:col>0</xdr:col>
      <xdr:colOff>2071370</xdr:colOff>
      <xdr:row>98</xdr:row>
      <xdr:rowOff>160020</xdr:rowOff>
    </xdr:to>
    <xdr:pic>
      <xdr:nvPicPr>
        <xdr:cNvPr id="324633" name="Рисунок 7" descr="vint-kostyl.jpg">
          <a:extLst>
            <a:ext uri="{FF2B5EF4-FFF2-40B4-BE49-F238E27FC236}">
              <a16:creationId xmlns="" xmlns:a16="http://schemas.microsoft.com/office/drawing/2014/main" id="{00000000-0008-0000-0500-000019F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99886" y="16659860"/>
          <a:ext cx="1471484" cy="1437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129</xdr:row>
      <xdr:rowOff>83820</xdr:rowOff>
    </xdr:from>
    <xdr:to>
      <xdr:col>0</xdr:col>
      <xdr:colOff>2430780</xdr:colOff>
      <xdr:row>132</xdr:row>
      <xdr:rowOff>137160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E019E627-813C-41E7-9FEF-7D81CD77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24231600"/>
          <a:ext cx="1981200" cy="594360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138" name="Picture 2">
          <a:extLst>
            <a:ext uri="{FF2B5EF4-FFF2-40B4-BE49-F238E27FC236}">
              <a16:creationId xmlns="" xmlns:a16="http://schemas.microsoft.com/office/drawing/2014/main" id="{14ED08CD-3C75-428A-9B21-45E075103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8022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10</xdr:row>
      <xdr:rowOff>25400</xdr:rowOff>
    </xdr:from>
    <xdr:to>
      <xdr:col>0</xdr:col>
      <xdr:colOff>2127250</xdr:colOff>
      <xdr:row>15</xdr:row>
      <xdr:rowOff>57150</xdr:rowOff>
    </xdr:to>
    <xdr:pic>
      <xdr:nvPicPr>
        <xdr:cNvPr id="308921" name="Рисунок 3" descr="DIN 316.jpg">
          <a:extLst>
            <a:ext uri="{FF2B5EF4-FFF2-40B4-BE49-F238E27FC236}">
              <a16:creationId xmlns="" xmlns:a16="http://schemas.microsoft.com/office/drawing/2014/main" id="{00000000-0008-0000-0600-0000B9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2940050"/>
          <a:ext cx="1441450" cy="101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615950</xdr:colOff>
      <xdr:row>27</xdr:row>
      <xdr:rowOff>57150</xdr:rowOff>
    </xdr:from>
    <xdr:to>
      <xdr:col>0</xdr:col>
      <xdr:colOff>2216150</xdr:colOff>
      <xdr:row>34</xdr:row>
      <xdr:rowOff>44450</xdr:rowOff>
    </xdr:to>
    <xdr:pic>
      <xdr:nvPicPr>
        <xdr:cNvPr id="308922" name="Рисунок 4" descr="vt-din965-240x220.jpg">
          <a:extLst>
            <a:ext uri="{FF2B5EF4-FFF2-40B4-BE49-F238E27FC236}">
              <a16:creationId xmlns="" xmlns:a16="http://schemas.microsoft.com/office/drawing/2014/main" id="{00000000-0008-0000-0600-0000BA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950" y="6546850"/>
          <a:ext cx="16002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698500</xdr:colOff>
      <xdr:row>99</xdr:row>
      <xdr:rowOff>82550</xdr:rowOff>
    </xdr:from>
    <xdr:to>
      <xdr:col>0</xdr:col>
      <xdr:colOff>2019300</xdr:colOff>
      <xdr:row>101</xdr:row>
      <xdr:rowOff>38100</xdr:rowOff>
    </xdr:to>
    <xdr:pic>
      <xdr:nvPicPr>
        <xdr:cNvPr id="308923" name="Picture 4" descr="M_sr_mebel">
          <a:extLst>
            <a:ext uri="{FF2B5EF4-FFF2-40B4-BE49-F238E27FC236}">
              <a16:creationId xmlns="" xmlns:a16="http://schemas.microsoft.com/office/drawing/2014/main" id="{00000000-0008-0000-0600-0000BB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8500" y="21170900"/>
          <a:ext cx="1320800" cy="34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146</xdr:row>
      <xdr:rowOff>95250</xdr:rowOff>
    </xdr:from>
    <xdr:to>
      <xdr:col>0</xdr:col>
      <xdr:colOff>1936750</xdr:colOff>
      <xdr:row>148</xdr:row>
      <xdr:rowOff>146050</xdr:rowOff>
    </xdr:to>
    <xdr:pic>
      <xdr:nvPicPr>
        <xdr:cNvPr id="308924" name="Picture 5" descr="M_7985">
          <a:extLst>
            <a:ext uri="{FF2B5EF4-FFF2-40B4-BE49-F238E27FC236}">
              <a16:creationId xmlns="" xmlns:a16="http://schemas.microsoft.com/office/drawing/2014/main" id="{00000000-0008-0000-0600-0000BC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19150" y="30657800"/>
          <a:ext cx="11176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1041400</xdr:colOff>
      <xdr:row>275</xdr:row>
      <xdr:rowOff>120650</xdr:rowOff>
    </xdr:from>
    <xdr:to>
      <xdr:col>0</xdr:col>
      <xdr:colOff>1701800</xdr:colOff>
      <xdr:row>278</xdr:row>
      <xdr:rowOff>190500</xdr:rowOff>
    </xdr:to>
    <xdr:pic>
      <xdr:nvPicPr>
        <xdr:cNvPr id="308925" name="Picture 8" descr="M_985">
          <a:extLst>
            <a:ext uri="{FF2B5EF4-FFF2-40B4-BE49-F238E27FC236}">
              <a16:creationId xmlns="" xmlns:a16="http://schemas.microsoft.com/office/drawing/2014/main" id="{00000000-0008-0000-0600-0000BD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1400" y="43180000"/>
          <a:ext cx="6604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1035050</xdr:colOff>
      <xdr:row>285</xdr:row>
      <xdr:rowOff>88900</xdr:rowOff>
    </xdr:from>
    <xdr:to>
      <xdr:col>0</xdr:col>
      <xdr:colOff>1695450</xdr:colOff>
      <xdr:row>288</xdr:row>
      <xdr:rowOff>171450</xdr:rowOff>
    </xdr:to>
    <xdr:pic>
      <xdr:nvPicPr>
        <xdr:cNvPr id="308926" name="Picture 10" descr="m_1587">
          <a:extLst>
            <a:ext uri="{FF2B5EF4-FFF2-40B4-BE49-F238E27FC236}">
              <a16:creationId xmlns="" xmlns:a16="http://schemas.microsoft.com/office/drawing/2014/main" id="{00000000-0008-0000-0600-0000BE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5050" y="45319950"/>
          <a:ext cx="6604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825500</xdr:colOff>
      <xdr:row>303</xdr:row>
      <xdr:rowOff>114300</xdr:rowOff>
    </xdr:from>
    <xdr:to>
      <xdr:col>0</xdr:col>
      <xdr:colOff>1822450</xdr:colOff>
      <xdr:row>305</xdr:row>
      <xdr:rowOff>184150</xdr:rowOff>
    </xdr:to>
    <xdr:pic>
      <xdr:nvPicPr>
        <xdr:cNvPr id="308927" name="Picture 12" descr="M_315">
          <a:extLst>
            <a:ext uri="{FF2B5EF4-FFF2-40B4-BE49-F238E27FC236}">
              <a16:creationId xmlns="" xmlns:a16="http://schemas.microsoft.com/office/drawing/2014/main" id="{00000000-0008-0000-0600-0000BF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25500" y="49155350"/>
          <a:ext cx="996950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831850</xdr:colOff>
      <xdr:row>294</xdr:row>
      <xdr:rowOff>107950</xdr:rowOff>
    </xdr:from>
    <xdr:to>
      <xdr:col>0</xdr:col>
      <xdr:colOff>1943100</xdr:colOff>
      <xdr:row>297</xdr:row>
      <xdr:rowOff>158750</xdr:rowOff>
    </xdr:to>
    <xdr:pic>
      <xdr:nvPicPr>
        <xdr:cNvPr id="308928" name="Picture 16">
          <a:extLst>
            <a:ext uri="{FF2B5EF4-FFF2-40B4-BE49-F238E27FC236}">
              <a16:creationId xmlns="" xmlns:a16="http://schemas.microsoft.com/office/drawing/2014/main" id="{00000000-0008-0000-0600-0000C0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1850" y="47313850"/>
          <a:ext cx="1111250" cy="641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1016000</xdr:colOff>
      <xdr:row>311</xdr:row>
      <xdr:rowOff>19050</xdr:rowOff>
    </xdr:from>
    <xdr:to>
      <xdr:col>0</xdr:col>
      <xdr:colOff>1612900</xdr:colOff>
      <xdr:row>313</xdr:row>
      <xdr:rowOff>107950</xdr:rowOff>
    </xdr:to>
    <xdr:pic>
      <xdr:nvPicPr>
        <xdr:cNvPr id="308929" name="Рисунок 7" descr="153_medium.jpg">
          <a:extLst>
            <a:ext uri="{FF2B5EF4-FFF2-40B4-BE49-F238E27FC236}">
              <a16:creationId xmlns="" xmlns:a16="http://schemas.microsoft.com/office/drawing/2014/main" id="{00000000-0008-0000-0600-0000C1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16000" y="50698400"/>
          <a:ext cx="596900" cy="48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698500</xdr:colOff>
      <xdr:row>317</xdr:row>
      <xdr:rowOff>44450</xdr:rowOff>
    </xdr:from>
    <xdr:to>
      <xdr:col>0</xdr:col>
      <xdr:colOff>2006600</xdr:colOff>
      <xdr:row>320</xdr:row>
      <xdr:rowOff>184150</xdr:rowOff>
    </xdr:to>
    <xdr:pic>
      <xdr:nvPicPr>
        <xdr:cNvPr id="308930" name="Рисунок 8" descr="gayka-kvadratnaya-DIN-562.jpg">
          <a:extLst>
            <a:ext uri="{FF2B5EF4-FFF2-40B4-BE49-F238E27FC236}">
              <a16:creationId xmlns="" xmlns:a16="http://schemas.microsoft.com/office/drawing/2014/main" id="{00000000-0008-0000-0600-0000C2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98500" y="51968400"/>
          <a:ext cx="13081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996950</xdr:colOff>
      <xdr:row>263</xdr:row>
      <xdr:rowOff>139700</xdr:rowOff>
    </xdr:from>
    <xdr:to>
      <xdr:col>0</xdr:col>
      <xdr:colOff>1733550</xdr:colOff>
      <xdr:row>267</xdr:row>
      <xdr:rowOff>50800</xdr:rowOff>
    </xdr:to>
    <xdr:pic>
      <xdr:nvPicPr>
        <xdr:cNvPr id="308931" name="Рисунок 9" descr="6fabe67e9a39d231afa1d0a5fc8ed2b0.jpg">
          <a:extLst>
            <a:ext uri="{FF2B5EF4-FFF2-40B4-BE49-F238E27FC236}">
              <a16:creationId xmlns="" xmlns:a16="http://schemas.microsoft.com/office/drawing/2014/main" id="{00000000-0008-0000-0600-0000C3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96950" y="40633650"/>
          <a:ext cx="736600" cy="69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844550</xdr:colOff>
      <xdr:row>327</xdr:row>
      <xdr:rowOff>127000</xdr:rowOff>
    </xdr:from>
    <xdr:to>
      <xdr:col>0</xdr:col>
      <xdr:colOff>1790700</xdr:colOff>
      <xdr:row>330</xdr:row>
      <xdr:rowOff>57150</xdr:rowOff>
    </xdr:to>
    <xdr:pic>
      <xdr:nvPicPr>
        <xdr:cNvPr id="308932" name="Picture 339" descr="Болт шестигр">
          <a:extLst>
            <a:ext uri="{FF2B5EF4-FFF2-40B4-BE49-F238E27FC236}">
              <a16:creationId xmlns="" xmlns:a16="http://schemas.microsoft.com/office/drawing/2014/main" id="{00000000-0008-0000-0600-0000C4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44550" y="54082950"/>
          <a:ext cx="946150" cy="52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908050</xdr:colOff>
      <xdr:row>788</xdr:row>
      <xdr:rowOff>95250</xdr:rowOff>
    </xdr:from>
    <xdr:to>
      <xdr:col>0</xdr:col>
      <xdr:colOff>1854200</xdr:colOff>
      <xdr:row>792</xdr:row>
      <xdr:rowOff>31750</xdr:rowOff>
    </xdr:to>
    <xdr:pic>
      <xdr:nvPicPr>
        <xdr:cNvPr id="308933" name="Picture 4" descr="M_шайба">
          <a:extLst>
            <a:ext uri="{FF2B5EF4-FFF2-40B4-BE49-F238E27FC236}">
              <a16:creationId xmlns="" xmlns:a16="http://schemas.microsoft.com/office/drawing/2014/main" id="{00000000-0008-0000-0600-0000C5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8050" y="145884900"/>
          <a:ext cx="9461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939800</xdr:colOff>
      <xdr:row>766</xdr:row>
      <xdr:rowOff>63500</xdr:rowOff>
    </xdr:from>
    <xdr:to>
      <xdr:col>0</xdr:col>
      <xdr:colOff>1778000</xdr:colOff>
      <xdr:row>770</xdr:row>
      <xdr:rowOff>6350</xdr:rowOff>
    </xdr:to>
    <xdr:pic>
      <xdr:nvPicPr>
        <xdr:cNvPr id="308934" name="Picture 5" descr="M_125">
          <a:extLst>
            <a:ext uri="{FF2B5EF4-FFF2-40B4-BE49-F238E27FC236}">
              <a16:creationId xmlns="" xmlns:a16="http://schemas.microsoft.com/office/drawing/2014/main" id="{00000000-0008-0000-0600-0000C6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39800" y="141122400"/>
          <a:ext cx="8382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984250</xdr:colOff>
      <xdr:row>745</xdr:row>
      <xdr:rowOff>31750</xdr:rowOff>
    </xdr:from>
    <xdr:to>
      <xdr:col>0</xdr:col>
      <xdr:colOff>1720850</xdr:colOff>
      <xdr:row>748</xdr:row>
      <xdr:rowOff>114300</xdr:rowOff>
    </xdr:to>
    <xdr:pic>
      <xdr:nvPicPr>
        <xdr:cNvPr id="308935" name="Picture 6" descr="M_гайка">
          <a:extLst>
            <a:ext uri="{FF2B5EF4-FFF2-40B4-BE49-F238E27FC236}">
              <a16:creationId xmlns="" xmlns:a16="http://schemas.microsoft.com/office/drawing/2014/main" id="{00000000-0008-0000-0600-0000C7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4250" y="136556750"/>
          <a:ext cx="7366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977900</xdr:colOff>
      <xdr:row>808</xdr:row>
      <xdr:rowOff>114300</xdr:rowOff>
    </xdr:from>
    <xdr:to>
      <xdr:col>0</xdr:col>
      <xdr:colOff>1739900</xdr:colOff>
      <xdr:row>812</xdr:row>
      <xdr:rowOff>0</xdr:rowOff>
    </xdr:to>
    <xdr:pic>
      <xdr:nvPicPr>
        <xdr:cNvPr id="308936" name="Picture 7" descr="M_127">
          <a:extLst>
            <a:ext uri="{FF2B5EF4-FFF2-40B4-BE49-F238E27FC236}">
              <a16:creationId xmlns="" xmlns:a16="http://schemas.microsoft.com/office/drawing/2014/main" id="{00000000-0008-0000-0600-0000C8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77900" y="150044150"/>
          <a:ext cx="76200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1092200</xdr:colOff>
      <xdr:row>826</xdr:row>
      <xdr:rowOff>139700</xdr:rowOff>
    </xdr:from>
    <xdr:to>
      <xdr:col>0</xdr:col>
      <xdr:colOff>1625600</xdr:colOff>
      <xdr:row>828</xdr:row>
      <xdr:rowOff>152400</xdr:rowOff>
    </xdr:to>
    <xdr:pic>
      <xdr:nvPicPr>
        <xdr:cNvPr id="308937" name="Picture 11" descr="M_1624">
          <a:extLst>
            <a:ext uri="{FF2B5EF4-FFF2-40B4-BE49-F238E27FC236}">
              <a16:creationId xmlns="" xmlns:a16="http://schemas.microsoft.com/office/drawing/2014/main" id="{00000000-0008-0000-0600-0000C9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92200" y="153682700"/>
          <a:ext cx="533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08938" name="Picture 2">
          <a:extLst>
            <a:ext uri="{FF2B5EF4-FFF2-40B4-BE49-F238E27FC236}">
              <a16:creationId xmlns="" xmlns:a16="http://schemas.microsoft.com/office/drawing/2014/main" id="{00000000-0008-0000-0600-0000CAB6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25400</xdr:colOff>
      <xdr:row>0</xdr:row>
      <xdr:rowOff>0</xdr:rowOff>
    </xdr:from>
    <xdr:to>
      <xdr:col>4</xdr:col>
      <xdr:colOff>1498600</xdr:colOff>
      <xdr:row>0</xdr:row>
      <xdr:rowOff>1022350</xdr:rowOff>
    </xdr:to>
    <xdr:pic>
      <xdr:nvPicPr>
        <xdr:cNvPr id="308940" name="Рисунок 22" descr="shapka.png">
          <a:extLst>
            <a:ext uri="{FF2B5EF4-FFF2-40B4-BE49-F238E27FC236}">
              <a16:creationId xmlns="" xmlns:a16="http://schemas.microsoft.com/office/drawing/2014/main" id="{00000000-0008-0000-0600-0000CC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59800" y="0"/>
          <a:ext cx="30035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165100</xdr:rowOff>
    </xdr:from>
    <xdr:to>
      <xdr:col>0</xdr:col>
      <xdr:colOff>2792730</xdr:colOff>
      <xdr:row>0</xdr:row>
      <xdr:rowOff>889000</xdr:rowOff>
    </xdr:to>
    <xdr:pic>
      <xdr:nvPicPr>
        <xdr:cNvPr id="308941" name="Рисунок 42" descr="Krepline_lo_go.png">
          <a:extLst>
            <a:ext uri="{FF2B5EF4-FFF2-40B4-BE49-F238E27FC236}">
              <a16:creationId xmlns="" xmlns:a16="http://schemas.microsoft.com/office/drawing/2014/main" id="{00000000-0008-0000-0600-0000CDB6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1651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796290</xdr:colOff>
      <xdr:row>200</xdr:row>
      <xdr:rowOff>163830</xdr:rowOff>
    </xdr:from>
    <xdr:ext cx="994410" cy="994410"/>
    <xdr:pic>
      <xdr:nvPicPr>
        <xdr:cNvPr id="24" name="Рисунок 23" descr="61d47505c3ace792faa101787675b2a4.png">
          <a:extLst>
            <a:ext uri="{FF2B5EF4-FFF2-40B4-BE49-F238E27FC236}">
              <a16:creationId xmlns="" xmlns:a16="http://schemas.microsoft.com/office/drawing/2014/main" id="{60491957-6FBD-40B3-B709-1BAF7DC4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96290" y="41502330"/>
          <a:ext cx="994410" cy="99441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635000</xdr:colOff>
      <xdr:row>11</xdr:row>
      <xdr:rowOff>152400</xdr:rowOff>
    </xdr:from>
    <xdr:to>
      <xdr:col>0</xdr:col>
      <xdr:colOff>1993900</xdr:colOff>
      <xdr:row>13</xdr:row>
      <xdr:rowOff>120650</xdr:rowOff>
    </xdr:to>
    <xdr:pic>
      <xdr:nvPicPr>
        <xdr:cNvPr id="326663" name="Picture 20" descr="20">
          <a:extLst>
            <a:ext uri="{FF2B5EF4-FFF2-40B4-BE49-F238E27FC236}">
              <a16:creationId xmlns="" xmlns:a16="http://schemas.microsoft.com/office/drawing/2014/main" id="{00000000-0008-0000-0700-000007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53334"/>
        <a:stretch>
          <a:fillRect/>
        </a:stretch>
      </xdr:blipFill>
      <xdr:spPr bwMode="auto">
        <a:xfrm>
          <a:off x="635000" y="3473450"/>
          <a:ext cx="135890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596900</xdr:colOff>
      <xdr:row>15</xdr:row>
      <xdr:rowOff>63500</xdr:rowOff>
    </xdr:from>
    <xdr:to>
      <xdr:col>0</xdr:col>
      <xdr:colOff>2082800</xdr:colOff>
      <xdr:row>17</xdr:row>
      <xdr:rowOff>114300</xdr:rowOff>
    </xdr:to>
    <xdr:pic>
      <xdr:nvPicPr>
        <xdr:cNvPr id="326664" name="Picture 8" descr="20">
          <a:extLst>
            <a:ext uri="{FF2B5EF4-FFF2-40B4-BE49-F238E27FC236}">
              <a16:creationId xmlns="" xmlns:a16="http://schemas.microsoft.com/office/drawing/2014/main" id="{00000000-0008-0000-0700-000008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49333"/>
        <a:stretch>
          <a:fillRect/>
        </a:stretch>
      </xdr:blipFill>
      <xdr:spPr bwMode="auto">
        <a:xfrm>
          <a:off x="596900" y="4178300"/>
          <a:ext cx="1485900" cy="44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590550</xdr:colOff>
      <xdr:row>88</xdr:row>
      <xdr:rowOff>63500</xdr:rowOff>
    </xdr:from>
    <xdr:to>
      <xdr:col>0</xdr:col>
      <xdr:colOff>2120900</xdr:colOff>
      <xdr:row>95</xdr:row>
      <xdr:rowOff>114300</xdr:rowOff>
    </xdr:to>
    <xdr:pic>
      <xdr:nvPicPr>
        <xdr:cNvPr id="326665" name="Рисунок 2" descr="19514.gif">
          <a:extLst>
            <a:ext uri="{FF2B5EF4-FFF2-40B4-BE49-F238E27FC236}">
              <a16:creationId xmlns="" xmlns:a16="http://schemas.microsoft.com/office/drawing/2014/main" id="{00000000-0008-0000-0700-000009F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18783300"/>
          <a:ext cx="1530350" cy="143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787400</xdr:colOff>
      <xdr:row>150</xdr:row>
      <xdr:rowOff>95250</xdr:rowOff>
    </xdr:from>
    <xdr:to>
      <xdr:col>0</xdr:col>
      <xdr:colOff>2032000</xdr:colOff>
      <xdr:row>156</xdr:row>
      <xdr:rowOff>69850</xdr:rowOff>
    </xdr:to>
    <xdr:pic>
      <xdr:nvPicPr>
        <xdr:cNvPr id="326666" name="Рисунок 2" descr="180526.jpg">
          <a:extLst>
            <a:ext uri="{FF2B5EF4-FFF2-40B4-BE49-F238E27FC236}">
              <a16:creationId xmlns="" xmlns:a16="http://schemas.microsoft.com/office/drawing/2014/main" id="{00000000-0008-0000-0700-00000AF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7400" y="31248350"/>
          <a:ext cx="12446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558800</xdr:colOff>
      <xdr:row>212</xdr:row>
      <xdr:rowOff>50800</xdr:rowOff>
    </xdr:from>
    <xdr:to>
      <xdr:col>0</xdr:col>
      <xdr:colOff>2463800</xdr:colOff>
      <xdr:row>220</xdr:row>
      <xdr:rowOff>31750</xdr:rowOff>
    </xdr:to>
    <xdr:pic>
      <xdr:nvPicPr>
        <xdr:cNvPr id="326667" name="Рисунок 3" descr="product-1359627379-samorez_4.jpg">
          <a:extLst>
            <a:ext uri="{FF2B5EF4-FFF2-40B4-BE49-F238E27FC236}">
              <a16:creationId xmlns="" xmlns:a16="http://schemas.microsoft.com/office/drawing/2014/main" id="{00000000-0008-0000-0700-00000BF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58800" y="43643550"/>
          <a:ext cx="1905000" cy="156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736600</xdr:colOff>
      <xdr:row>276</xdr:row>
      <xdr:rowOff>190500</xdr:rowOff>
    </xdr:from>
    <xdr:to>
      <xdr:col>0</xdr:col>
      <xdr:colOff>1981200</xdr:colOff>
      <xdr:row>279</xdr:row>
      <xdr:rowOff>69850</xdr:rowOff>
    </xdr:to>
    <xdr:pic>
      <xdr:nvPicPr>
        <xdr:cNvPr id="326668" name="Picture 26" descr="img_resize11">
          <a:extLst>
            <a:ext uri="{FF2B5EF4-FFF2-40B4-BE49-F238E27FC236}">
              <a16:creationId xmlns="" xmlns:a16="http://schemas.microsoft.com/office/drawing/2014/main" id="{00000000-0008-0000-0700-00000C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6600" y="57016650"/>
          <a:ext cx="12446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654050</xdr:colOff>
      <xdr:row>286</xdr:row>
      <xdr:rowOff>139700</xdr:rowOff>
    </xdr:from>
    <xdr:to>
      <xdr:col>0</xdr:col>
      <xdr:colOff>2012950</xdr:colOff>
      <xdr:row>287</xdr:row>
      <xdr:rowOff>514350</xdr:rowOff>
    </xdr:to>
    <xdr:pic>
      <xdr:nvPicPr>
        <xdr:cNvPr id="326669" name="Picture 27" descr="img_resizeCANVAHCK">
          <a:extLst>
            <a:ext uri="{FF2B5EF4-FFF2-40B4-BE49-F238E27FC236}">
              <a16:creationId xmlns="" xmlns:a16="http://schemas.microsoft.com/office/drawing/2014/main" id="{00000000-0008-0000-0700-00000D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54050" y="59410600"/>
          <a:ext cx="13589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444500</xdr:colOff>
      <xdr:row>303</xdr:row>
      <xdr:rowOff>38100</xdr:rowOff>
    </xdr:from>
    <xdr:to>
      <xdr:col>0</xdr:col>
      <xdr:colOff>2343150</xdr:colOff>
      <xdr:row>305</xdr:row>
      <xdr:rowOff>57150</xdr:rowOff>
    </xdr:to>
    <xdr:pic>
      <xdr:nvPicPr>
        <xdr:cNvPr id="326670" name="Picture 9" descr="22">
          <a:extLst>
            <a:ext uri="{FF2B5EF4-FFF2-40B4-BE49-F238E27FC236}">
              <a16:creationId xmlns="" xmlns:a16="http://schemas.microsoft.com/office/drawing/2014/main" id="{00000000-0008-0000-0700-00000E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4500" y="63296800"/>
          <a:ext cx="1898650" cy="412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425450</xdr:colOff>
      <xdr:row>293</xdr:row>
      <xdr:rowOff>50800</xdr:rowOff>
    </xdr:from>
    <xdr:to>
      <xdr:col>0</xdr:col>
      <xdr:colOff>2203450</xdr:colOff>
      <xdr:row>294</xdr:row>
      <xdr:rowOff>139700</xdr:rowOff>
    </xdr:to>
    <xdr:pic>
      <xdr:nvPicPr>
        <xdr:cNvPr id="326671" name="Picture 13" descr="Шуруп по бетону для крепления оконных рам и дверных блоков. Потайная головка с насечками для раззенковки, шлиц, двухзаходная резьба с поперечным сечением, острый наконечник, желтопассивированные">
          <a:extLst>
            <a:ext uri="{FF2B5EF4-FFF2-40B4-BE49-F238E27FC236}">
              <a16:creationId xmlns="" xmlns:a16="http://schemas.microsoft.com/office/drawing/2014/main" id="{00000000-0008-0000-0700-00000F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5450" y="61277500"/>
          <a:ext cx="17780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26672" name="Picture 2">
          <a:extLst>
            <a:ext uri="{FF2B5EF4-FFF2-40B4-BE49-F238E27FC236}">
              <a16:creationId xmlns="" xmlns:a16="http://schemas.microsoft.com/office/drawing/2014/main" id="{00000000-0008-0000-0700-000010F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0</xdr:row>
      <xdr:rowOff>76200</xdr:rowOff>
    </xdr:from>
    <xdr:to>
      <xdr:col>4</xdr:col>
      <xdr:colOff>1631950</xdr:colOff>
      <xdr:row>1</xdr:row>
      <xdr:rowOff>62230</xdr:rowOff>
    </xdr:to>
    <xdr:pic>
      <xdr:nvPicPr>
        <xdr:cNvPr id="326673" name="Рисунок 13" descr="shapka.png">
          <a:extLst>
            <a:ext uri="{FF2B5EF4-FFF2-40B4-BE49-F238E27FC236}">
              <a16:creationId xmlns="" xmlns:a16="http://schemas.microsoft.com/office/drawing/2014/main" id="{00000000-0008-0000-0700-000011F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732520" y="76200"/>
          <a:ext cx="295783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196850</xdr:rowOff>
    </xdr:from>
    <xdr:to>
      <xdr:col>0</xdr:col>
      <xdr:colOff>2792730</xdr:colOff>
      <xdr:row>0</xdr:row>
      <xdr:rowOff>920750</xdr:rowOff>
    </xdr:to>
    <xdr:pic>
      <xdr:nvPicPr>
        <xdr:cNvPr id="326675" name="Рисунок 42" descr="Krepline_lo_go.png">
          <a:extLst>
            <a:ext uri="{FF2B5EF4-FFF2-40B4-BE49-F238E27FC236}">
              <a16:creationId xmlns="" xmlns:a16="http://schemas.microsoft.com/office/drawing/2014/main" id="{00000000-0008-0000-0700-000013F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7150" y="1968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87" name="Rectangle 72">
          <a:extLst>
            <a:ext uri="{FF2B5EF4-FFF2-40B4-BE49-F238E27FC236}">
              <a16:creationId xmlns="" xmlns:a16="http://schemas.microsoft.com/office/drawing/2014/main" id="{00000000-0008-0000-0800-00002B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88" name="Rectangle 73">
          <a:extLst>
            <a:ext uri="{FF2B5EF4-FFF2-40B4-BE49-F238E27FC236}">
              <a16:creationId xmlns="" xmlns:a16="http://schemas.microsoft.com/office/drawing/2014/main" id="{00000000-0008-0000-0800-00002C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89" name="Rectangle 74">
          <a:extLst>
            <a:ext uri="{FF2B5EF4-FFF2-40B4-BE49-F238E27FC236}">
              <a16:creationId xmlns="" xmlns:a16="http://schemas.microsoft.com/office/drawing/2014/main" id="{00000000-0008-0000-0800-00002D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90" name="Rectangle 75">
          <a:extLst>
            <a:ext uri="{FF2B5EF4-FFF2-40B4-BE49-F238E27FC236}">
              <a16:creationId xmlns="" xmlns:a16="http://schemas.microsoft.com/office/drawing/2014/main" id="{00000000-0008-0000-0800-00002E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91" name="Rectangle 76">
          <a:extLst>
            <a:ext uri="{FF2B5EF4-FFF2-40B4-BE49-F238E27FC236}">
              <a16:creationId xmlns="" xmlns:a16="http://schemas.microsoft.com/office/drawing/2014/main" id="{00000000-0008-0000-0800-00002F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92" name="Rectangle 77">
          <a:extLst>
            <a:ext uri="{FF2B5EF4-FFF2-40B4-BE49-F238E27FC236}">
              <a16:creationId xmlns="" xmlns:a16="http://schemas.microsoft.com/office/drawing/2014/main" id="{00000000-0008-0000-0800-000030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13</xdr:row>
      <xdr:rowOff>0</xdr:rowOff>
    </xdr:from>
    <xdr:to>
      <xdr:col>4</xdr:col>
      <xdr:colOff>0</xdr:colOff>
      <xdr:row>15</xdr:row>
      <xdr:rowOff>44450</xdr:rowOff>
    </xdr:to>
    <xdr:sp macro="" textlink="">
      <xdr:nvSpPr>
        <xdr:cNvPr id="326193" name="Rectangle 78">
          <a:extLst>
            <a:ext uri="{FF2B5EF4-FFF2-40B4-BE49-F238E27FC236}">
              <a16:creationId xmlns="" xmlns:a16="http://schemas.microsoft.com/office/drawing/2014/main" id="{00000000-0008-0000-0800-000031FA0400}"/>
            </a:ext>
          </a:extLst>
        </xdr:cNvPr>
        <xdr:cNvSpPr>
          <a:spLocks noChangeArrowheads="1"/>
        </xdr:cNvSpPr>
      </xdr:nvSpPr>
      <xdr:spPr bwMode="auto">
        <a:xfrm>
          <a:off x="9639300" y="34417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165100</xdr:colOff>
      <xdr:row>12</xdr:row>
      <xdr:rowOff>152400</xdr:rowOff>
    </xdr:from>
    <xdr:to>
      <xdr:col>4</xdr:col>
      <xdr:colOff>342900</xdr:colOff>
      <xdr:row>15</xdr:row>
      <xdr:rowOff>31750</xdr:rowOff>
    </xdr:to>
    <xdr:sp macro="" textlink="">
      <xdr:nvSpPr>
        <xdr:cNvPr id="326194" name="Rectangle 79">
          <a:extLst>
            <a:ext uri="{FF2B5EF4-FFF2-40B4-BE49-F238E27FC236}">
              <a16:creationId xmlns="" xmlns:a16="http://schemas.microsoft.com/office/drawing/2014/main" id="{00000000-0008-0000-0800-000032FA0400}"/>
            </a:ext>
          </a:extLst>
        </xdr:cNvPr>
        <xdr:cNvSpPr>
          <a:spLocks noChangeArrowheads="1"/>
        </xdr:cNvSpPr>
      </xdr:nvSpPr>
      <xdr:spPr bwMode="auto">
        <a:xfrm>
          <a:off x="9848850" y="3397250"/>
          <a:ext cx="177800" cy="469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195" name="Rectangle 80">
          <a:extLst>
            <a:ext uri="{FF2B5EF4-FFF2-40B4-BE49-F238E27FC236}">
              <a16:creationId xmlns="" xmlns:a16="http://schemas.microsoft.com/office/drawing/2014/main" id="{00000000-0008-0000-0800-000033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196" name="Rectangle 81">
          <a:extLst>
            <a:ext uri="{FF2B5EF4-FFF2-40B4-BE49-F238E27FC236}">
              <a16:creationId xmlns="" xmlns:a16="http://schemas.microsoft.com/office/drawing/2014/main" id="{00000000-0008-0000-0800-000034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197" name="Rectangle 82">
          <a:extLst>
            <a:ext uri="{FF2B5EF4-FFF2-40B4-BE49-F238E27FC236}">
              <a16:creationId xmlns="" xmlns:a16="http://schemas.microsoft.com/office/drawing/2014/main" id="{00000000-0008-0000-0800-000035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198" name="Rectangle 83">
          <a:extLst>
            <a:ext uri="{FF2B5EF4-FFF2-40B4-BE49-F238E27FC236}">
              <a16:creationId xmlns="" xmlns:a16="http://schemas.microsoft.com/office/drawing/2014/main" id="{00000000-0008-0000-0800-000036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199" name="Rectangle 84">
          <a:extLst>
            <a:ext uri="{FF2B5EF4-FFF2-40B4-BE49-F238E27FC236}">
              <a16:creationId xmlns="" xmlns:a16="http://schemas.microsoft.com/office/drawing/2014/main" id="{00000000-0008-0000-0800-000037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13</xdr:row>
      <xdr:rowOff>0</xdr:rowOff>
    </xdr:from>
    <xdr:to>
      <xdr:col>6</xdr:col>
      <xdr:colOff>0</xdr:colOff>
      <xdr:row>15</xdr:row>
      <xdr:rowOff>44450</xdr:rowOff>
    </xdr:to>
    <xdr:sp macro="" textlink="">
      <xdr:nvSpPr>
        <xdr:cNvPr id="326200" name="Rectangle 85">
          <a:extLst>
            <a:ext uri="{FF2B5EF4-FFF2-40B4-BE49-F238E27FC236}">
              <a16:creationId xmlns="" xmlns:a16="http://schemas.microsoft.com/office/drawing/2014/main" id="{00000000-0008-0000-0800-000038FA0400}"/>
            </a:ext>
          </a:extLst>
        </xdr:cNvPr>
        <xdr:cNvSpPr>
          <a:spLocks noChangeArrowheads="1"/>
        </xdr:cNvSpPr>
      </xdr:nvSpPr>
      <xdr:spPr bwMode="auto">
        <a:xfrm>
          <a:off x="12033250" y="34417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1" name="Rectangle 72">
          <a:extLst>
            <a:ext uri="{FF2B5EF4-FFF2-40B4-BE49-F238E27FC236}">
              <a16:creationId xmlns="" xmlns:a16="http://schemas.microsoft.com/office/drawing/2014/main" id="{00000000-0008-0000-0800-000039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2" name="Rectangle 73">
          <a:extLst>
            <a:ext uri="{FF2B5EF4-FFF2-40B4-BE49-F238E27FC236}">
              <a16:creationId xmlns="" xmlns:a16="http://schemas.microsoft.com/office/drawing/2014/main" id="{00000000-0008-0000-0800-00003A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3" name="Rectangle 74">
          <a:extLst>
            <a:ext uri="{FF2B5EF4-FFF2-40B4-BE49-F238E27FC236}">
              <a16:creationId xmlns="" xmlns:a16="http://schemas.microsoft.com/office/drawing/2014/main" id="{00000000-0008-0000-0800-00003B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4" name="Rectangle 75">
          <a:extLst>
            <a:ext uri="{FF2B5EF4-FFF2-40B4-BE49-F238E27FC236}">
              <a16:creationId xmlns="" xmlns:a16="http://schemas.microsoft.com/office/drawing/2014/main" id="{00000000-0008-0000-0800-00003C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5" name="Rectangle 76">
          <a:extLst>
            <a:ext uri="{FF2B5EF4-FFF2-40B4-BE49-F238E27FC236}">
              <a16:creationId xmlns="" xmlns:a16="http://schemas.microsoft.com/office/drawing/2014/main" id="{00000000-0008-0000-0800-00003D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6" name="Rectangle 77">
          <a:extLst>
            <a:ext uri="{FF2B5EF4-FFF2-40B4-BE49-F238E27FC236}">
              <a16:creationId xmlns="" xmlns:a16="http://schemas.microsoft.com/office/drawing/2014/main" id="{00000000-0008-0000-0800-00003E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7" name="Rectangle 78">
          <a:extLst>
            <a:ext uri="{FF2B5EF4-FFF2-40B4-BE49-F238E27FC236}">
              <a16:creationId xmlns="" xmlns:a16="http://schemas.microsoft.com/office/drawing/2014/main" id="{00000000-0008-0000-0800-00003F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14</xdr:row>
      <xdr:rowOff>0</xdr:rowOff>
    </xdr:from>
    <xdr:to>
      <xdr:col>4</xdr:col>
      <xdr:colOff>0</xdr:colOff>
      <xdr:row>16</xdr:row>
      <xdr:rowOff>44450</xdr:rowOff>
    </xdr:to>
    <xdr:sp macro="" textlink="">
      <xdr:nvSpPr>
        <xdr:cNvPr id="326208" name="Rectangle 79">
          <a:extLst>
            <a:ext uri="{FF2B5EF4-FFF2-40B4-BE49-F238E27FC236}">
              <a16:creationId xmlns="" xmlns:a16="http://schemas.microsoft.com/office/drawing/2014/main" id="{00000000-0008-0000-0800-000040FA0400}"/>
            </a:ext>
          </a:extLst>
        </xdr:cNvPr>
        <xdr:cNvSpPr>
          <a:spLocks noChangeArrowheads="1"/>
        </xdr:cNvSpPr>
      </xdr:nvSpPr>
      <xdr:spPr bwMode="auto">
        <a:xfrm>
          <a:off x="9639300" y="36385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09" name="Rectangle 80">
          <a:extLst>
            <a:ext uri="{FF2B5EF4-FFF2-40B4-BE49-F238E27FC236}">
              <a16:creationId xmlns="" xmlns:a16="http://schemas.microsoft.com/office/drawing/2014/main" id="{00000000-0008-0000-0800-000041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0" name="Rectangle 81">
          <a:extLst>
            <a:ext uri="{FF2B5EF4-FFF2-40B4-BE49-F238E27FC236}">
              <a16:creationId xmlns="" xmlns:a16="http://schemas.microsoft.com/office/drawing/2014/main" id="{00000000-0008-0000-0800-000042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1" name="Rectangle 82">
          <a:extLst>
            <a:ext uri="{FF2B5EF4-FFF2-40B4-BE49-F238E27FC236}">
              <a16:creationId xmlns="" xmlns:a16="http://schemas.microsoft.com/office/drawing/2014/main" id="{00000000-0008-0000-0800-000043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2" name="Rectangle 83">
          <a:extLst>
            <a:ext uri="{FF2B5EF4-FFF2-40B4-BE49-F238E27FC236}">
              <a16:creationId xmlns="" xmlns:a16="http://schemas.microsoft.com/office/drawing/2014/main" id="{00000000-0008-0000-0800-000044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3" name="Rectangle 84">
          <a:extLst>
            <a:ext uri="{FF2B5EF4-FFF2-40B4-BE49-F238E27FC236}">
              <a16:creationId xmlns="" xmlns:a16="http://schemas.microsoft.com/office/drawing/2014/main" id="{00000000-0008-0000-0800-000045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4" name="Rectangle 85">
          <a:extLst>
            <a:ext uri="{FF2B5EF4-FFF2-40B4-BE49-F238E27FC236}">
              <a16:creationId xmlns="" xmlns:a16="http://schemas.microsoft.com/office/drawing/2014/main" id="{00000000-0008-0000-0800-000046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5" name="Rectangle 86">
          <a:extLst>
            <a:ext uri="{FF2B5EF4-FFF2-40B4-BE49-F238E27FC236}">
              <a16:creationId xmlns="" xmlns:a16="http://schemas.microsoft.com/office/drawing/2014/main" id="{00000000-0008-0000-0800-000047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14</xdr:row>
      <xdr:rowOff>0</xdr:rowOff>
    </xdr:from>
    <xdr:to>
      <xdr:col>6</xdr:col>
      <xdr:colOff>0</xdr:colOff>
      <xdr:row>16</xdr:row>
      <xdr:rowOff>44450</xdr:rowOff>
    </xdr:to>
    <xdr:sp macro="" textlink="">
      <xdr:nvSpPr>
        <xdr:cNvPr id="326216" name="Rectangle 87">
          <a:extLst>
            <a:ext uri="{FF2B5EF4-FFF2-40B4-BE49-F238E27FC236}">
              <a16:creationId xmlns="" xmlns:a16="http://schemas.microsoft.com/office/drawing/2014/main" id="{00000000-0008-0000-0800-000048FA0400}"/>
            </a:ext>
          </a:extLst>
        </xdr:cNvPr>
        <xdr:cNvSpPr>
          <a:spLocks noChangeArrowheads="1"/>
        </xdr:cNvSpPr>
      </xdr:nvSpPr>
      <xdr:spPr bwMode="auto">
        <a:xfrm>
          <a:off x="12033250" y="36385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17" name="Rectangle 72">
          <a:extLst>
            <a:ext uri="{FF2B5EF4-FFF2-40B4-BE49-F238E27FC236}">
              <a16:creationId xmlns="" xmlns:a16="http://schemas.microsoft.com/office/drawing/2014/main" id="{00000000-0008-0000-0800-000049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18" name="Rectangle 73">
          <a:extLst>
            <a:ext uri="{FF2B5EF4-FFF2-40B4-BE49-F238E27FC236}">
              <a16:creationId xmlns="" xmlns:a16="http://schemas.microsoft.com/office/drawing/2014/main" id="{00000000-0008-0000-0800-00004A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19" name="Rectangle 74">
          <a:extLst>
            <a:ext uri="{FF2B5EF4-FFF2-40B4-BE49-F238E27FC236}">
              <a16:creationId xmlns="" xmlns:a16="http://schemas.microsoft.com/office/drawing/2014/main" id="{00000000-0008-0000-0800-00004B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20" name="Rectangle 75">
          <a:extLst>
            <a:ext uri="{FF2B5EF4-FFF2-40B4-BE49-F238E27FC236}">
              <a16:creationId xmlns="" xmlns:a16="http://schemas.microsoft.com/office/drawing/2014/main" id="{00000000-0008-0000-0800-00004C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21" name="Rectangle 76">
          <a:extLst>
            <a:ext uri="{FF2B5EF4-FFF2-40B4-BE49-F238E27FC236}">
              <a16:creationId xmlns="" xmlns:a16="http://schemas.microsoft.com/office/drawing/2014/main" id="{00000000-0008-0000-0800-00004D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22" name="Rectangle 77">
          <a:extLst>
            <a:ext uri="{FF2B5EF4-FFF2-40B4-BE49-F238E27FC236}">
              <a16:creationId xmlns="" xmlns:a16="http://schemas.microsoft.com/office/drawing/2014/main" id="{00000000-0008-0000-0800-00004E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23" name="Rectangle 78">
          <a:extLst>
            <a:ext uri="{FF2B5EF4-FFF2-40B4-BE49-F238E27FC236}">
              <a16:creationId xmlns="" xmlns:a16="http://schemas.microsoft.com/office/drawing/2014/main" id="{00000000-0008-0000-0800-00004F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15</xdr:row>
      <xdr:rowOff>0</xdr:rowOff>
    </xdr:from>
    <xdr:to>
      <xdr:col>4</xdr:col>
      <xdr:colOff>0</xdr:colOff>
      <xdr:row>17</xdr:row>
      <xdr:rowOff>44450</xdr:rowOff>
    </xdr:to>
    <xdr:sp macro="" textlink="">
      <xdr:nvSpPr>
        <xdr:cNvPr id="326224" name="Rectangle 79">
          <a:extLst>
            <a:ext uri="{FF2B5EF4-FFF2-40B4-BE49-F238E27FC236}">
              <a16:creationId xmlns="" xmlns:a16="http://schemas.microsoft.com/office/drawing/2014/main" id="{00000000-0008-0000-0800-000050FA0400}"/>
            </a:ext>
          </a:extLst>
        </xdr:cNvPr>
        <xdr:cNvSpPr>
          <a:spLocks noChangeArrowheads="1"/>
        </xdr:cNvSpPr>
      </xdr:nvSpPr>
      <xdr:spPr bwMode="auto">
        <a:xfrm>
          <a:off x="9639300" y="38354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25" name="Rectangle 80">
          <a:extLst>
            <a:ext uri="{FF2B5EF4-FFF2-40B4-BE49-F238E27FC236}">
              <a16:creationId xmlns="" xmlns:a16="http://schemas.microsoft.com/office/drawing/2014/main" id="{00000000-0008-0000-0800-000051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26" name="Rectangle 81">
          <a:extLst>
            <a:ext uri="{FF2B5EF4-FFF2-40B4-BE49-F238E27FC236}">
              <a16:creationId xmlns="" xmlns:a16="http://schemas.microsoft.com/office/drawing/2014/main" id="{00000000-0008-0000-0800-000052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27" name="Rectangle 82">
          <a:extLst>
            <a:ext uri="{FF2B5EF4-FFF2-40B4-BE49-F238E27FC236}">
              <a16:creationId xmlns="" xmlns:a16="http://schemas.microsoft.com/office/drawing/2014/main" id="{00000000-0008-0000-0800-000053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28" name="Rectangle 83">
          <a:extLst>
            <a:ext uri="{FF2B5EF4-FFF2-40B4-BE49-F238E27FC236}">
              <a16:creationId xmlns="" xmlns:a16="http://schemas.microsoft.com/office/drawing/2014/main" id="{00000000-0008-0000-0800-000054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29" name="Rectangle 84">
          <a:extLst>
            <a:ext uri="{FF2B5EF4-FFF2-40B4-BE49-F238E27FC236}">
              <a16:creationId xmlns="" xmlns:a16="http://schemas.microsoft.com/office/drawing/2014/main" id="{00000000-0008-0000-0800-000055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30" name="Rectangle 85">
          <a:extLst>
            <a:ext uri="{FF2B5EF4-FFF2-40B4-BE49-F238E27FC236}">
              <a16:creationId xmlns="" xmlns:a16="http://schemas.microsoft.com/office/drawing/2014/main" id="{00000000-0008-0000-0800-000056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31" name="Rectangle 86">
          <a:extLst>
            <a:ext uri="{FF2B5EF4-FFF2-40B4-BE49-F238E27FC236}">
              <a16:creationId xmlns="" xmlns:a16="http://schemas.microsoft.com/office/drawing/2014/main" id="{00000000-0008-0000-0800-000057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15</xdr:row>
      <xdr:rowOff>0</xdr:rowOff>
    </xdr:from>
    <xdr:to>
      <xdr:col>6</xdr:col>
      <xdr:colOff>0</xdr:colOff>
      <xdr:row>17</xdr:row>
      <xdr:rowOff>44450</xdr:rowOff>
    </xdr:to>
    <xdr:sp macro="" textlink="">
      <xdr:nvSpPr>
        <xdr:cNvPr id="326232" name="Rectangle 87">
          <a:extLst>
            <a:ext uri="{FF2B5EF4-FFF2-40B4-BE49-F238E27FC236}">
              <a16:creationId xmlns="" xmlns:a16="http://schemas.microsoft.com/office/drawing/2014/main" id="{00000000-0008-0000-0800-000058FA0400}"/>
            </a:ext>
          </a:extLst>
        </xdr:cNvPr>
        <xdr:cNvSpPr>
          <a:spLocks noChangeArrowheads="1"/>
        </xdr:cNvSpPr>
      </xdr:nvSpPr>
      <xdr:spPr bwMode="auto">
        <a:xfrm>
          <a:off x="12033250" y="38354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3" name="Rectangle 72">
          <a:extLst>
            <a:ext uri="{FF2B5EF4-FFF2-40B4-BE49-F238E27FC236}">
              <a16:creationId xmlns="" xmlns:a16="http://schemas.microsoft.com/office/drawing/2014/main" id="{00000000-0008-0000-0800-000059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4" name="Rectangle 73">
          <a:extLst>
            <a:ext uri="{FF2B5EF4-FFF2-40B4-BE49-F238E27FC236}">
              <a16:creationId xmlns="" xmlns:a16="http://schemas.microsoft.com/office/drawing/2014/main" id="{00000000-0008-0000-0800-00005A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5" name="Rectangle 74">
          <a:extLst>
            <a:ext uri="{FF2B5EF4-FFF2-40B4-BE49-F238E27FC236}">
              <a16:creationId xmlns="" xmlns:a16="http://schemas.microsoft.com/office/drawing/2014/main" id="{00000000-0008-0000-0800-00005B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6" name="Rectangle 75">
          <a:extLst>
            <a:ext uri="{FF2B5EF4-FFF2-40B4-BE49-F238E27FC236}">
              <a16:creationId xmlns="" xmlns:a16="http://schemas.microsoft.com/office/drawing/2014/main" id="{00000000-0008-0000-0800-00005C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7" name="Rectangle 76">
          <a:extLst>
            <a:ext uri="{FF2B5EF4-FFF2-40B4-BE49-F238E27FC236}">
              <a16:creationId xmlns="" xmlns:a16="http://schemas.microsoft.com/office/drawing/2014/main" id="{00000000-0008-0000-0800-00005D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8" name="Rectangle 77">
          <a:extLst>
            <a:ext uri="{FF2B5EF4-FFF2-40B4-BE49-F238E27FC236}">
              <a16:creationId xmlns="" xmlns:a16="http://schemas.microsoft.com/office/drawing/2014/main" id="{00000000-0008-0000-0800-00005E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39" name="Rectangle 78">
          <a:extLst>
            <a:ext uri="{FF2B5EF4-FFF2-40B4-BE49-F238E27FC236}">
              <a16:creationId xmlns="" xmlns:a16="http://schemas.microsoft.com/office/drawing/2014/main" id="{00000000-0008-0000-0800-00005F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16</xdr:row>
      <xdr:rowOff>0</xdr:rowOff>
    </xdr:from>
    <xdr:to>
      <xdr:col>4</xdr:col>
      <xdr:colOff>0</xdr:colOff>
      <xdr:row>18</xdr:row>
      <xdr:rowOff>44450</xdr:rowOff>
    </xdr:to>
    <xdr:sp macro="" textlink="">
      <xdr:nvSpPr>
        <xdr:cNvPr id="326240" name="Rectangle 79">
          <a:extLst>
            <a:ext uri="{FF2B5EF4-FFF2-40B4-BE49-F238E27FC236}">
              <a16:creationId xmlns="" xmlns:a16="http://schemas.microsoft.com/office/drawing/2014/main" id="{00000000-0008-0000-0800-000060FA0400}"/>
            </a:ext>
          </a:extLst>
        </xdr:cNvPr>
        <xdr:cNvSpPr>
          <a:spLocks noChangeArrowheads="1"/>
        </xdr:cNvSpPr>
      </xdr:nvSpPr>
      <xdr:spPr bwMode="auto">
        <a:xfrm>
          <a:off x="9639300" y="40322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1" name="Rectangle 80">
          <a:extLst>
            <a:ext uri="{FF2B5EF4-FFF2-40B4-BE49-F238E27FC236}">
              <a16:creationId xmlns="" xmlns:a16="http://schemas.microsoft.com/office/drawing/2014/main" id="{00000000-0008-0000-0800-000061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2" name="Rectangle 81">
          <a:extLst>
            <a:ext uri="{FF2B5EF4-FFF2-40B4-BE49-F238E27FC236}">
              <a16:creationId xmlns="" xmlns:a16="http://schemas.microsoft.com/office/drawing/2014/main" id="{00000000-0008-0000-0800-000062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3" name="Rectangle 82">
          <a:extLst>
            <a:ext uri="{FF2B5EF4-FFF2-40B4-BE49-F238E27FC236}">
              <a16:creationId xmlns="" xmlns:a16="http://schemas.microsoft.com/office/drawing/2014/main" id="{00000000-0008-0000-0800-000063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4" name="Rectangle 83">
          <a:extLst>
            <a:ext uri="{FF2B5EF4-FFF2-40B4-BE49-F238E27FC236}">
              <a16:creationId xmlns="" xmlns:a16="http://schemas.microsoft.com/office/drawing/2014/main" id="{00000000-0008-0000-0800-000064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5" name="Rectangle 84">
          <a:extLst>
            <a:ext uri="{FF2B5EF4-FFF2-40B4-BE49-F238E27FC236}">
              <a16:creationId xmlns="" xmlns:a16="http://schemas.microsoft.com/office/drawing/2014/main" id="{00000000-0008-0000-0800-000065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6" name="Rectangle 85">
          <a:extLst>
            <a:ext uri="{FF2B5EF4-FFF2-40B4-BE49-F238E27FC236}">
              <a16:creationId xmlns="" xmlns:a16="http://schemas.microsoft.com/office/drawing/2014/main" id="{00000000-0008-0000-0800-000066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7" name="Rectangle 86">
          <a:extLst>
            <a:ext uri="{FF2B5EF4-FFF2-40B4-BE49-F238E27FC236}">
              <a16:creationId xmlns="" xmlns:a16="http://schemas.microsoft.com/office/drawing/2014/main" id="{00000000-0008-0000-0800-000067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16</xdr:row>
      <xdr:rowOff>0</xdr:rowOff>
    </xdr:from>
    <xdr:to>
      <xdr:col>6</xdr:col>
      <xdr:colOff>0</xdr:colOff>
      <xdr:row>18</xdr:row>
      <xdr:rowOff>44450</xdr:rowOff>
    </xdr:to>
    <xdr:sp macro="" textlink="">
      <xdr:nvSpPr>
        <xdr:cNvPr id="326248" name="Rectangle 87">
          <a:extLst>
            <a:ext uri="{FF2B5EF4-FFF2-40B4-BE49-F238E27FC236}">
              <a16:creationId xmlns="" xmlns:a16="http://schemas.microsoft.com/office/drawing/2014/main" id="{00000000-0008-0000-0800-000068FA0400}"/>
            </a:ext>
          </a:extLst>
        </xdr:cNvPr>
        <xdr:cNvSpPr>
          <a:spLocks noChangeArrowheads="1"/>
        </xdr:cNvSpPr>
      </xdr:nvSpPr>
      <xdr:spPr bwMode="auto">
        <a:xfrm>
          <a:off x="12033250" y="40322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49" name="Rectangle 72">
          <a:extLst>
            <a:ext uri="{FF2B5EF4-FFF2-40B4-BE49-F238E27FC236}">
              <a16:creationId xmlns="" xmlns:a16="http://schemas.microsoft.com/office/drawing/2014/main" id="{00000000-0008-0000-0800-000069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0" name="Rectangle 73">
          <a:extLst>
            <a:ext uri="{FF2B5EF4-FFF2-40B4-BE49-F238E27FC236}">
              <a16:creationId xmlns="" xmlns:a16="http://schemas.microsoft.com/office/drawing/2014/main" id="{00000000-0008-0000-0800-00006A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1" name="Rectangle 74">
          <a:extLst>
            <a:ext uri="{FF2B5EF4-FFF2-40B4-BE49-F238E27FC236}">
              <a16:creationId xmlns="" xmlns:a16="http://schemas.microsoft.com/office/drawing/2014/main" id="{00000000-0008-0000-0800-00006B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2" name="Rectangle 75">
          <a:extLst>
            <a:ext uri="{FF2B5EF4-FFF2-40B4-BE49-F238E27FC236}">
              <a16:creationId xmlns="" xmlns:a16="http://schemas.microsoft.com/office/drawing/2014/main" id="{00000000-0008-0000-0800-00006C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3" name="Rectangle 76">
          <a:extLst>
            <a:ext uri="{FF2B5EF4-FFF2-40B4-BE49-F238E27FC236}">
              <a16:creationId xmlns="" xmlns:a16="http://schemas.microsoft.com/office/drawing/2014/main" id="{00000000-0008-0000-0800-00006D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4" name="Rectangle 77">
          <a:extLst>
            <a:ext uri="{FF2B5EF4-FFF2-40B4-BE49-F238E27FC236}">
              <a16:creationId xmlns="" xmlns:a16="http://schemas.microsoft.com/office/drawing/2014/main" id="{00000000-0008-0000-0800-00006E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5" name="Rectangle 78">
          <a:extLst>
            <a:ext uri="{FF2B5EF4-FFF2-40B4-BE49-F238E27FC236}">
              <a16:creationId xmlns="" xmlns:a16="http://schemas.microsoft.com/office/drawing/2014/main" id="{00000000-0008-0000-0800-00006F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17</xdr:row>
      <xdr:rowOff>0</xdr:rowOff>
    </xdr:from>
    <xdr:to>
      <xdr:col>4</xdr:col>
      <xdr:colOff>0</xdr:colOff>
      <xdr:row>19</xdr:row>
      <xdr:rowOff>44450</xdr:rowOff>
    </xdr:to>
    <xdr:sp macro="" textlink="">
      <xdr:nvSpPr>
        <xdr:cNvPr id="326256" name="Rectangle 79">
          <a:extLst>
            <a:ext uri="{FF2B5EF4-FFF2-40B4-BE49-F238E27FC236}">
              <a16:creationId xmlns="" xmlns:a16="http://schemas.microsoft.com/office/drawing/2014/main" id="{00000000-0008-0000-0800-000070FA0400}"/>
            </a:ext>
          </a:extLst>
        </xdr:cNvPr>
        <xdr:cNvSpPr>
          <a:spLocks noChangeArrowheads="1"/>
        </xdr:cNvSpPr>
      </xdr:nvSpPr>
      <xdr:spPr bwMode="auto">
        <a:xfrm>
          <a:off x="9639300" y="42291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57" name="Rectangle 80">
          <a:extLst>
            <a:ext uri="{FF2B5EF4-FFF2-40B4-BE49-F238E27FC236}">
              <a16:creationId xmlns="" xmlns:a16="http://schemas.microsoft.com/office/drawing/2014/main" id="{00000000-0008-0000-0800-000071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58" name="Rectangle 81">
          <a:extLst>
            <a:ext uri="{FF2B5EF4-FFF2-40B4-BE49-F238E27FC236}">
              <a16:creationId xmlns="" xmlns:a16="http://schemas.microsoft.com/office/drawing/2014/main" id="{00000000-0008-0000-0800-000072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59" name="Rectangle 82">
          <a:extLst>
            <a:ext uri="{FF2B5EF4-FFF2-40B4-BE49-F238E27FC236}">
              <a16:creationId xmlns="" xmlns:a16="http://schemas.microsoft.com/office/drawing/2014/main" id="{00000000-0008-0000-0800-000073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60" name="Rectangle 83">
          <a:extLst>
            <a:ext uri="{FF2B5EF4-FFF2-40B4-BE49-F238E27FC236}">
              <a16:creationId xmlns="" xmlns:a16="http://schemas.microsoft.com/office/drawing/2014/main" id="{00000000-0008-0000-0800-000074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61" name="Rectangle 84">
          <a:extLst>
            <a:ext uri="{FF2B5EF4-FFF2-40B4-BE49-F238E27FC236}">
              <a16:creationId xmlns="" xmlns:a16="http://schemas.microsoft.com/office/drawing/2014/main" id="{00000000-0008-0000-0800-000075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62" name="Rectangle 85">
          <a:extLst>
            <a:ext uri="{FF2B5EF4-FFF2-40B4-BE49-F238E27FC236}">
              <a16:creationId xmlns="" xmlns:a16="http://schemas.microsoft.com/office/drawing/2014/main" id="{00000000-0008-0000-0800-000076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63" name="Rectangle 86">
          <a:extLst>
            <a:ext uri="{FF2B5EF4-FFF2-40B4-BE49-F238E27FC236}">
              <a16:creationId xmlns="" xmlns:a16="http://schemas.microsoft.com/office/drawing/2014/main" id="{00000000-0008-0000-0800-000077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17</xdr:row>
      <xdr:rowOff>0</xdr:rowOff>
    </xdr:from>
    <xdr:to>
      <xdr:col>6</xdr:col>
      <xdr:colOff>0</xdr:colOff>
      <xdr:row>19</xdr:row>
      <xdr:rowOff>44450</xdr:rowOff>
    </xdr:to>
    <xdr:sp macro="" textlink="">
      <xdr:nvSpPr>
        <xdr:cNvPr id="326264" name="Rectangle 87">
          <a:extLst>
            <a:ext uri="{FF2B5EF4-FFF2-40B4-BE49-F238E27FC236}">
              <a16:creationId xmlns="" xmlns:a16="http://schemas.microsoft.com/office/drawing/2014/main" id="{00000000-0008-0000-0800-000078FA0400}"/>
            </a:ext>
          </a:extLst>
        </xdr:cNvPr>
        <xdr:cNvSpPr>
          <a:spLocks noChangeArrowheads="1"/>
        </xdr:cNvSpPr>
      </xdr:nvSpPr>
      <xdr:spPr bwMode="auto">
        <a:xfrm>
          <a:off x="12033250" y="42291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65" name="Rectangle 72">
          <a:extLst>
            <a:ext uri="{FF2B5EF4-FFF2-40B4-BE49-F238E27FC236}">
              <a16:creationId xmlns="" xmlns:a16="http://schemas.microsoft.com/office/drawing/2014/main" id="{00000000-0008-0000-0800-000079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66" name="Rectangle 73">
          <a:extLst>
            <a:ext uri="{FF2B5EF4-FFF2-40B4-BE49-F238E27FC236}">
              <a16:creationId xmlns="" xmlns:a16="http://schemas.microsoft.com/office/drawing/2014/main" id="{00000000-0008-0000-0800-00007A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67" name="Rectangle 74">
          <a:extLst>
            <a:ext uri="{FF2B5EF4-FFF2-40B4-BE49-F238E27FC236}">
              <a16:creationId xmlns="" xmlns:a16="http://schemas.microsoft.com/office/drawing/2014/main" id="{00000000-0008-0000-0800-00007B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68" name="Rectangle 75">
          <a:extLst>
            <a:ext uri="{FF2B5EF4-FFF2-40B4-BE49-F238E27FC236}">
              <a16:creationId xmlns="" xmlns:a16="http://schemas.microsoft.com/office/drawing/2014/main" id="{00000000-0008-0000-0800-00007C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69" name="Rectangle 76">
          <a:extLst>
            <a:ext uri="{FF2B5EF4-FFF2-40B4-BE49-F238E27FC236}">
              <a16:creationId xmlns="" xmlns:a16="http://schemas.microsoft.com/office/drawing/2014/main" id="{00000000-0008-0000-0800-00007D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70" name="Rectangle 77">
          <a:extLst>
            <a:ext uri="{FF2B5EF4-FFF2-40B4-BE49-F238E27FC236}">
              <a16:creationId xmlns="" xmlns:a16="http://schemas.microsoft.com/office/drawing/2014/main" id="{00000000-0008-0000-0800-00007E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71" name="Rectangle 78">
          <a:extLst>
            <a:ext uri="{FF2B5EF4-FFF2-40B4-BE49-F238E27FC236}">
              <a16:creationId xmlns="" xmlns:a16="http://schemas.microsoft.com/office/drawing/2014/main" id="{00000000-0008-0000-0800-00007F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18</xdr:row>
      <xdr:rowOff>0</xdr:rowOff>
    </xdr:from>
    <xdr:to>
      <xdr:col>4</xdr:col>
      <xdr:colOff>0</xdr:colOff>
      <xdr:row>20</xdr:row>
      <xdr:rowOff>44450</xdr:rowOff>
    </xdr:to>
    <xdr:sp macro="" textlink="">
      <xdr:nvSpPr>
        <xdr:cNvPr id="326272" name="Rectangle 79">
          <a:extLst>
            <a:ext uri="{FF2B5EF4-FFF2-40B4-BE49-F238E27FC236}">
              <a16:creationId xmlns="" xmlns:a16="http://schemas.microsoft.com/office/drawing/2014/main" id="{00000000-0008-0000-0800-000080FA0400}"/>
            </a:ext>
          </a:extLst>
        </xdr:cNvPr>
        <xdr:cNvSpPr>
          <a:spLocks noChangeArrowheads="1"/>
        </xdr:cNvSpPr>
      </xdr:nvSpPr>
      <xdr:spPr bwMode="auto">
        <a:xfrm>
          <a:off x="9639300" y="44259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3" name="Rectangle 80">
          <a:extLst>
            <a:ext uri="{FF2B5EF4-FFF2-40B4-BE49-F238E27FC236}">
              <a16:creationId xmlns="" xmlns:a16="http://schemas.microsoft.com/office/drawing/2014/main" id="{00000000-0008-0000-0800-000081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4" name="Rectangle 81">
          <a:extLst>
            <a:ext uri="{FF2B5EF4-FFF2-40B4-BE49-F238E27FC236}">
              <a16:creationId xmlns="" xmlns:a16="http://schemas.microsoft.com/office/drawing/2014/main" id="{00000000-0008-0000-0800-000082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5" name="Rectangle 82">
          <a:extLst>
            <a:ext uri="{FF2B5EF4-FFF2-40B4-BE49-F238E27FC236}">
              <a16:creationId xmlns="" xmlns:a16="http://schemas.microsoft.com/office/drawing/2014/main" id="{00000000-0008-0000-0800-000083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6" name="Rectangle 83">
          <a:extLst>
            <a:ext uri="{FF2B5EF4-FFF2-40B4-BE49-F238E27FC236}">
              <a16:creationId xmlns="" xmlns:a16="http://schemas.microsoft.com/office/drawing/2014/main" id="{00000000-0008-0000-0800-000084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7" name="Rectangle 84">
          <a:extLst>
            <a:ext uri="{FF2B5EF4-FFF2-40B4-BE49-F238E27FC236}">
              <a16:creationId xmlns="" xmlns:a16="http://schemas.microsoft.com/office/drawing/2014/main" id="{00000000-0008-0000-0800-000085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8" name="Rectangle 85">
          <a:extLst>
            <a:ext uri="{FF2B5EF4-FFF2-40B4-BE49-F238E27FC236}">
              <a16:creationId xmlns="" xmlns:a16="http://schemas.microsoft.com/office/drawing/2014/main" id="{00000000-0008-0000-0800-000086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79" name="Rectangle 86">
          <a:extLst>
            <a:ext uri="{FF2B5EF4-FFF2-40B4-BE49-F238E27FC236}">
              <a16:creationId xmlns="" xmlns:a16="http://schemas.microsoft.com/office/drawing/2014/main" id="{00000000-0008-0000-0800-000087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18</xdr:row>
      <xdr:rowOff>0</xdr:rowOff>
    </xdr:from>
    <xdr:to>
      <xdr:col>6</xdr:col>
      <xdr:colOff>0</xdr:colOff>
      <xdr:row>20</xdr:row>
      <xdr:rowOff>44450</xdr:rowOff>
    </xdr:to>
    <xdr:sp macro="" textlink="">
      <xdr:nvSpPr>
        <xdr:cNvPr id="326280" name="Rectangle 87">
          <a:extLst>
            <a:ext uri="{FF2B5EF4-FFF2-40B4-BE49-F238E27FC236}">
              <a16:creationId xmlns="" xmlns:a16="http://schemas.microsoft.com/office/drawing/2014/main" id="{00000000-0008-0000-0800-000088FA0400}"/>
            </a:ext>
          </a:extLst>
        </xdr:cNvPr>
        <xdr:cNvSpPr>
          <a:spLocks noChangeArrowheads="1"/>
        </xdr:cNvSpPr>
      </xdr:nvSpPr>
      <xdr:spPr bwMode="auto">
        <a:xfrm>
          <a:off x="12033250" y="44259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1" name="Rectangle 72">
          <a:extLst>
            <a:ext uri="{FF2B5EF4-FFF2-40B4-BE49-F238E27FC236}">
              <a16:creationId xmlns="" xmlns:a16="http://schemas.microsoft.com/office/drawing/2014/main" id="{00000000-0008-0000-0800-000089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2" name="Rectangle 73">
          <a:extLst>
            <a:ext uri="{FF2B5EF4-FFF2-40B4-BE49-F238E27FC236}">
              <a16:creationId xmlns="" xmlns:a16="http://schemas.microsoft.com/office/drawing/2014/main" id="{00000000-0008-0000-0800-00008A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3" name="Rectangle 74">
          <a:extLst>
            <a:ext uri="{FF2B5EF4-FFF2-40B4-BE49-F238E27FC236}">
              <a16:creationId xmlns="" xmlns:a16="http://schemas.microsoft.com/office/drawing/2014/main" id="{00000000-0008-0000-0800-00008B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4" name="Rectangle 75">
          <a:extLst>
            <a:ext uri="{FF2B5EF4-FFF2-40B4-BE49-F238E27FC236}">
              <a16:creationId xmlns="" xmlns:a16="http://schemas.microsoft.com/office/drawing/2014/main" id="{00000000-0008-0000-0800-00008C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5" name="Rectangle 76">
          <a:extLst>
            <a:ext uri="{FF2B5EF4-FFF2-40B4-BE49-F238E27FC236}">
              <a16:creationId xmlns="" xmlns:a16="http://schemas.microsoft.com/office/drawing/2014/main" id="{00000000-0008-0000-0800-00008D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6" name="Rectangle 77">
          <a:extLst>
            <a:ext uri="{FF2B5EF4-FFF2-40B4-BE49-F238E27FC236}">
              <a16:creationId xmlns="" xmlns:a16="http://schemas.microsoft.com/office/drawing/2014/main" id="{00000000-0008-0000-0800-00008E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7" name="Rectangle 78">
          <a:extLst>
            <a:ext uri="{FF2B5EF4-FFF2-40B4-BE49-F238E27FC236}">
              <a16:creationId xmlns="" xmlns:a16="http://schemas.microsoft.com/office/drawing/2014/main" id="{00000000-0008-0000-0800-00008F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19</xdr:row>
      <xdr:rowOff>0</xdr:rowOff>
    </xdr:from>
    <xdr:to>
      <xdr:col>4</xdr:col>
      <xdr:colOff>0</xdr:colOff>
      <xdr:row>21</xdr:row>
      <xdr:rowOff>44450</xdr:rowOff>
    </xdr:to>
    <xdr:sp macro="" textlink="">
      <xdr:nvSpPr>
        <xdr:cNvPr id="326288" name="Rectangle 79">
          <a:extLst>
            <a:ext uri="{FF2B5EF4-FFF2-40B4-BE49-F238E27FC236}">
              <a16:creationId xmlns="" xmlns:a16="http://schemas.microsoft.com/office/drawing/2014/main" id="{00000000-0008-0000-0800-000090FA0400}"/>
            </a:ext>
          </a:extLst>
        </xdr:cNvPr>
        <xdr:cNvSpPr>
          <a:spLocks noChangeArrowheads="1"/>
        </xdr:cNvSpPr>
      </xdr:nvSpPr>
      <xdr:spPr bwMode="auto">
        <a:xfrm>
          <a:off x="9639300" y="46228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89" name="Rectangle 80">
          <a:extLst>
            <a:ext uri="{FF2B5EF4-FFF2-40B4-BE49-F238E27FC236}">
              <a16:creationId xmlns="" xmlns:a16="http://schemas.microsoft.com/office/drawing/2014/main" id="{00000000-0008-0000-0800-000091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0" name="Rectangle 81">
          <a:extLst>
            <a:ext uri="{FF2B5EF4-FFF2-40B4-BE49-F238E27FC236}">
              <a16:creationId xmlns="" xmlns:a16="http://schemas.microsoft.com/office/drawing/2014/main" id="{00000000-0008-0000-0800-000092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1" name="Rectangle 82">
          <a:extLst>
            <a:ext uri="{FF2B5EF4-FFF2-40B4-BE49-F238E27FC236}">
              <a16:creationId xmlns="" xmlns:a16="http://schemas.microsoft.com/office/drawing/2014/main" id="{00000000-0008-0000-0800-000093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2" name="Rectangle 83">
          <a:extLst>
            <a:ext uri="{FF2B5EF4-FFF2-40B4-BE49-F238E27FC236}">
              <a16:creationId xmlns="" xmlns:a16="http://schemas.microsoft.com/office/drawing/2014/main" id="{00000000-0008-0000-0800-000094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3" name="Rectangle 84">
          <a:extLst>
            <a:ext uri="{FF2B5EF4-FFF2-40B4-BE49-F238E27FC236}">
              <a16:creationId xmlns="" xmlns:a16="http://schemas.microsoft.com/office/drawing/2014/main" id="{00000000-0008-0000-0800-000095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4" name="Rectangle 85">
          <a:extLst>
            <a:ext uri="{FF2B5EF4-FFF2-40B4-BE49-F238E27FC236}">
              <a16:creationId xmlns="" xmlns:a16="http://schemas.microsoft.com/office/drawing/2014/main" id="{00000000-0008-0000-0800-000096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5" name="Rectangle 86">
          <a:extLst>
            <a:ext uri="{FF2B5EF4-FFF2-40B4-BE49-F238E27FC236}">
              <a16:creationId xmlns="" xmlns:a16="http://schemas.microsoft.com/office/drawing/2014/main" id="{00000000-0008-0000-0800-000097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19</xdr:row>
      <xdr:rowOff>0</xdr:rowOff>
    </xdr:from>
    <xdr:to>
      <xdr:col>6</xdr:col>
      <xdr:colOff>0</xdr:colOff>
      <xdr:row>21</xdr:row>
      <xdr:rowOff>44450</xdr:rowOff>
    </xdr:to>
    <xdr:sp macro="" textlink="">
      <xdr:nvSpPr>
        <xdr:cNvPr id="326296" name="Rectangle 87">
          <a:extLst>
            <a:ext uri="{FF2B5EF4-FFF2-40B4-BE49-F238E27FC236}">
              <a16:creationId xmlns="" xmlns:a16="http://schemas.microsoft.com/office/drawing/2014/main" id="{00000000-0008-0000-0800-000098FA0400}"/>
            </a:ext>
          </a:extLst>
        </xdr:cNvPr>
        <xdr:cNvSpPr>
          <a:spLocks noChangeArrowheads="1"/>
        </xdr:cNvSpPr>
      </xdr:nvSpPr>
      <xdr:spPr bwMode="auto">
        <a:xfrm>
          <a:off x="12033250" y="46228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297" name="Rectangle 72">
          <a:extLst>
            <a:ext uri="{FF2B5EF4-FFF2-40B4-BE49-F238E27FC236}">
              <a16:creationId xmlns="" xmlns:a16="http://schemas.microsoft.com/office/drawing/2014/main" id="{00000000-0008-0000-0800-000099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298" name="Rectangle 73">
          <a:extLst>
            <a:ext uri="{FF2B5EF4-FFF2-40B4-BE49-F238E27FC236}">
              <a16:creationId xmlns="" xmlns:a16="http://schemas.microsoft.com/office/drawing/2014/main" id="{00000000-0008-0000-0800-00009A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299" name="Rectangle 74">
          <a:extLst>
            <a:ext uri="{FF2B5EF4-FFF2-40B4-BE49-F238E27FC236}">
              <a16:creationId xmlns="" xmlns:a16="http://schemas.microsoft.com/office/drawing/2014/main" id="{00000000-0008-0000-0800-00009B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300" name="Rectangle 75">
          <a:extLst>
            <a:ext uri="{FF2B5EF4-FFF2-40B4-BE49-F238E27FC236}">
              <a16:creationId xmlns="" xmlns:a16="http://schemas.microsoft.com/office/drawing/2014/main" id="{00000000-0008-0000-0800-00009C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301" name="Rectangle 76">
          <a:extLst>
            <a:ext uri="{FF2B5EF4-FFF2-40B4-BE49-F238E27FC236}">
              <a16:creationId xmlns="" xmlns:a16="http://schemas.microsoft.com/office/drawing/2014/main" id="{00000000-0008-0000-0800-00009D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302" name="Rectangle 77">
          <a:extLst>
            <a:ext uri="{FF2B5EF4-FFF2-40B4-BE49-F238E27FC236}">
              <a16:creationId xmlns="" xmlns:a16="http://schemas.microsoft.com/office/drawing/2014/main" id="{00000000-0008-0000-0800-00009E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303" name="Rectangle 78">
          <a:extLst>
            <a:ext uri="{FF2B5EF4-FFF2-40B4-BE49-F238E27FC236}">
              <a16:creationId xmlns="" xmlns:a16="http://schemas.microsoft.com/office/drawing/2014/main" id="{00000000-0008-0000-0800-00009F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20</xdr:row>
      <xdr:rowOff>0</xdr:rowOff>
    </xdr:from>
    <xdr:to>
      <xdr:col>4</xdr:col>
      <xdr:colOff>0</xdr:colOff>
      <xdr:row>22</xdr:row>
      <xdr:rowOff>44450</xdr:rowOff>
    </xdr:to>
    <xdr:sp macro="" textlink="">
      <xdr:nvSpPr>
        <xdr:cNvPr id="326304" name="Rectangle 79">
          <a:extLst>
            <a:ext uri="{FF2B5EF4-FFF2-40B4-BE49-F238E27FC236}">
              <a16:creationId xmlns="" xmlns:a16="http://schemas.microsoft.com/office/drawing/2014/main" id="{00000000-0008-0000-0800-0000A0FA0400}"/>
            </a:ext>
          </a:extLst>
        </xdr:cNvPr>
        <xdr:cNvSpPr>
          <a:spLocks noChangeArrowheads="1"/>
        </xdr:cNvSpPr>
      </xdr:nvSpPr>
      <xdr:spPr bwMode="auto">
        <a:xfrm>
          <a:off x="9639300" y="48196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05" name="Rectangle 80">
          <a:extLst>
            <a:ext uri="{FF2B5EF4-FFF2-40B4-BE49-F238E27FC236}">
              <a16:creationId xmlns="" xmlns:a16="http://schemas.microsoft.com/office/drawing/2014/main" id="{00000000-0008-0000-0800-0000A1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06" name="Rectangle 81">
          <a:extLst>
            <a:ext uri="{FF2B5EF4-FFF2-40B4-BE49-F238E27FC236}">
              <a16:creationId xmlns="" xmlns:a16="http://schemas.microsoft.com/office/drawing/2014/main" id="{00000000-0008-0000-0800-0000A2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07" name="Rectangle 82">
          <a:extLst>
            <a:ext uri="{FF2B5EF4-FFF2-40B4-BE49-F238E27FC236}">
              <a16:creationId xmlns="" xmlns:a16="http://schemas.microsoft.com/office/drawing/2014/main" id="{00000000-0008-0000-0800-0000A3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08" name="Rectangle 83">
          <a:extLst>
            <a:ext uri="{FF2B5EF4-FFF2-40B4-BE49-F238E27FC236}">
              <a16:creationId xmlns="" xmlns:a16="http://schemas.microsoft.com/office/drawing/2014/main" id="{00000000-0008-0000-0800-0000A4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09" name="Rectangle 84">
          <a:extLst>
            <a:ext uri="{FF2B5EF4-FFF2-40B4-BE49-F238E27FC236}">
              <a16:creationId xmlns="" xmlns:a16="http://schemas.microsoft.com/office/drawing/2014/main" id="{00000000-0008-0000-0800-0000A5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10" name="Rectangle 85">
          <a:extLst>
            <a:ext uri="{FF2B5EF4-FFF2-40B4-BE49-F238E27FC236}">
              <a16:creationId xmlns="" xmlns:a16="http://schemas.microsoft.com/office/drawing/2014/main" id="{00000000-0008-0000-0800-0000A6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11" name="Rectangle 86">
          <a:extLst>
            <a:ext uri="{FF2B5EF4-FFF2-40B4-BE49-F238E27FC236}">
              <a16:creationId xmlns="" xmlns:a16="http://schemas.microsoft.com/office/drawing/2014/main" id="{00000000-0008-0000-0800-0000A7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20</xdr:row>
      <xdr:rowOff>0</xdr:rowOff>
    </xdr:from>
    <xdr:to>
      <xdr:col>6</xdr:col>
      <xdr:colOff>0</xdr:colOff>
      <xdr:row>22</xdr:row>
      <xdr:rowOff>44450</xdr:rowOff>
    </xdr:to>
    <xdr:sp macro="" textlink="">
      <xdr:nvSpPr>
        <xdr:cNvPr id="326312" name="Rectangle 87">
          <a:extLst>
            <a:ext uri="{FF2B5EF4-FFF2-40B4-BE49-F238E27FC236}">
              <a16:creationId xmlns="" xmlns:a16="http://schemas.microsoft.com/office/drawing/2014/main" id="{00000000-0008-0000-0800-0000A8FA0400}"/>
            </a:ext>
          </a:extLst>
        </xdr:cNvPr>
        <xdr:cNvSpPr>
          <a:spLocks noChangeArrowheads="1"/>
        </xdr:cNvSpPr>
      </xdr:nvSpPr>
      <xdr:spPr bwMode="auto">
        <a:xfrm>
          <a:off x="12033250" y="48196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3" name="Rectangle 72">
          <a:extLst>
            <a:ext uri="{FF2B5EF4-FFF2-40B4-BE49-F238E27FC236}">
              <a16:creationId xmlns="" xmlns:a16="http://schemas.microsoft.com/office/drawing/2014/main" id="{00000000-0008-0000-0800-0000A9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4" name="Rectangle 73">
          <a:extLst>
            <a:ext uri="{FF2B5EF4-FFF2-40B4-BE49-F238E27FC236}">
              <a16:creationId xmlns="" xmlns:a16="http://schemas.microsoft.com/office/drawing/2014/main" id="{00000000-0008-0000-0800-0000AA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5" name="Rectangle 74">
          <a:extLst>
            <a:ext uri="{FF2B5EF4-FFF2-40B4-BE49-F238E27FC236}">
              <a16:creationId xmlns="" xmlns:a16="http://schemas.microsoft.com/office/drawing/2014/main" id="{00000000-0008-0000-0800-0000AB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6" name="Rectangle 75">
          <a:extLst>
            <a:ext uri="{FF2B5EF4-FFF2-40B4-BE49-F238E27FC236}">
              <a16:creationId xmlns="" xmlns:a16="http://schemas.microsoft.com/office/drawing/2014/main" id="{00000000-0008-0000-0800-0000AC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7" name="Rectangle 76">
          <a:extLst>
            <a:ext uri="{FF2B5EF4-FFF2-40B4-BE49-F238E27FC236}">
              <a16:creationId xmlns="" xmlns:a16="http://schemas.microsoft.com/office/drawing/2014/main" id="{00000000-0008-0000-0800-0000AD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8" name="Rectangle 77">
          <a:extLst>
            <a:ext uri="{FF2B5EF4-FFF2-40B4-BE49-F238E27FC236}">
              <a16:creationId xmlns="" xmlns:a16="http://schemas.microsoft.com/office/drawing/2014/main" id="{00000000-0008-0000-0800-0000AE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19" name="Rectangle 78">
          <a:extLst>
            <a:ext uri="{FF2B5EF4-FFF2-40B4-BE49-F238E27FC236}">
              <a16:creationId xmlns="" xmlns:a16="http://schemas.microsoft.com/office/drawing/2014/main" id="{00000000-0008-0000-0800-0000AF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21</xdr:row>
      <xdr:rowOff>0</xdr:rowOff>
    </xdr:from>
    <xdr:to>
      <xdr:col>4</xdr:col>
      <xdr:colOff>0</xdr:colOff>
      <xdr:row>23</xdr:row>
      <xdr:rowOff>44450</xdr:rowOff>
    </xdr:to>
    <xdr:sp macro="" textlink="">
      <xdr:nvSpPr>
        <xdr:cNvPr id="326320" name="Rectangle 79">
          <a:extLst>
            <a:ext uri="{FF2B5EF4-FFF2-40B4-BE49-F238E27FC236}">
              <a16:creationId xmlns="" xmlns:a16="http://schemas.microsoft.com/office/drawing/2014/main" id="{00000000-0008-0000-0800-0000B0FA0400}"/>
            </a:ext>
          </a:extLst>
        </xdr:cNvPr>
        <xdr:cNvSpPr>
          <a:spLocks noChangeArrowheads="1"/>
        </xdr:cNvSpPr>
      </xdr:nvSpPr>
      <xdr:spPr bwMode="auto">
        <a:xfrm>
          <a:off x="9639300" y="50165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1" name="Rectangle 80">
          <a:extLst>
            <a:ext uri="{FF2B5EF4-FFF2-40B4-BE49-F238E27FC236}">
              <a16:creationId xmlns="" xmlns:a16="http://schemas.microsoft.com/office/drawing/2014/main" id="{00000000-0008-0000-0800-0000B1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2" name="Rectangle 81">
          <a:extLst>
            <a:ext uri="{FF2B5EF4-FFF2-40B4-BE49-F238E27FC236}">
              <a16:creationId xmlns="" xmlns:a16="http://schemas.microsoft.com/office/drawing/2014/main" id="{00000000-0008-0000-0800-0000B2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3" name="Rectangle 82">
          <a:extLst>
            <a:ext uri="{FF2B5EF4-FFF2-40B4-BE49-F238E27FC236}">
              <a16:creationId xmlns="" xmlns:a16="http://schemas.microsoft.com/office/drawing/2014/main" id="{00000000-0008-0000-0800-0000B3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4" name="Rectangle 83">
          <a:extLst>
            <a:ext uri="{FF2B5EF4-FFF2-40B4-BE49-F238E27FC236}">
              <a16:creationId xmlns="" xmlns:a16="http://schemas.microsoft.com/office/drawing/2014/main" id="{00000000-0008-0000-0800-0000B4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5" name="Rectangle 84">
          <a:extLst>
            <a:ext uri="{FF2B5EF4-FFF2-40B4-BE49-F238E27FC236}">
              <a16:creationId xmlns="" xmlns:a16="http://schemas.microsoft.com/office/drawing/2014/main" id="{00000000-0008-0000-0800-0000B5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6" name="Rectangle 85">
          <a:extLst>
            <a:ext uri="{FF2B5EF4-FFF2-40B4-BE49-F238E27FC236}">
              <a16:creationId xmlns="" xmlns:a16="http://schemas.microsoft.com/office/drawing/2014/main" id="{00000000-0008-0000-0800-0000B6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7" name="Rectangle 86">
          <a:extLst>
            <a:ext uri="{FF2B5EF4-FFF2-40B4-BE49-F238E27FC236}">
              <a16:creationId xmlns="" xmlns:a16="http://schemas.microsoft.com/office/drawing/2014/main" id="{00000000-0008-0000-0800-0000B7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21</xdr:row>
      <xdr:rowOff>0</xdr:rowOff>
    </xdr:from>
    <xdr:to>
      <xdr:col>6</xdr:col>
      <xdr:colOff>0</xdr:colOff>
      <xdr:row>23</xdr:row>
      <xdr:rowOff>44450</xdr:rowOff>
    </xdr:to>
    <xdr:sp macro="" textlink="">
      <xdr:nvSpPr>
        <xdr:cNvPr id="326328" name="Rectangle 87">
          <a:extLst>
            <a:ext uri="{FF2B5EF4-FFF2-40B4-BE49-F238E27FC236}">
              <a16:creationId xmlns="" xmlns:a16="http://schemas.microsoft.com/office/drawing/2014/main" id="{00000000-0008-0000-0800-0000B8FA0400}"/>
            </a:ext>
          </a:extLst>
        </xdr:cNvPr>
        <xdr:cNvSpPr>
          <a:spLocks noChangeArrowheads="1"/>
        </xdr:cNvSpPr>
      </xdr:nvSpPr>
      <xdr:spPr bwMode="auto">
        <a:xfrm>
          <a:off x="12033250" y="50165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29" name="Rectangle 72">
          <a:extLst>
            <a:ext uri="{FF2B5EF4-FFF2-40B4-BE49-F238E27FC236}">
              <a16:creationId xmlns="" xmlns:a16="http://schemas.microsoft.com/office/drawing/2014/main" id="{00000000-0008-0000-0800-0000B9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0" name="Rectangle 73">
          <a:extLst>
            <a:ext uri="{FF2B5EF4-FFF2-40B4-BE49-F238E27FC236}">
              <a16:creationId xmlns="" xmlns:a16="http://schemas.microsoft.com/office/drawing/2014/main" id="{00000000-0008-0000-0800-0000BA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1" name="Rectangle 74">
          <a:extLst>
            <a:ext uri="{FF2B5EF4-FFF2-40B4-BE49-F238E27FC236}">
              <a16:creationId xmlns="" xmlns:a16="http://schemas.microsoft.com/office/drawing/2014/main" id="{00000000-0008-0000-0800-0000BB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2" name="Rectangle 75">
          <a:extLst>
            <a:ext uri="{FF2B5EF4-FFF2-40B4-BE49-F238E27FC236}">
              <a16:creationId xmlns="" xmlns:a16="http://schemas.microsoft.com/office/drawing/2014/main" id="{00000000-0008-0000-0800-0000BC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3" name="Rectangle 76">
          <a:extLst>
            <a:ext uri="{FF2B5EF4-FFF2-40B4-BE49-F238E27FC236}">
              <a16:creationId xmlns="" xmlns:a16="http://schemas.microsoft.com/office/drawing/2014/main" id="{00000000-0008-0000-0800-0000BD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4" name="Rectangle 77">
          <a:extLst>
            <a:ext uri="{FF2B5EF4-FFF2-40B4-BE49-F238E27FC236}">
              <a16:creationId xmlns="" xmlns:a16="http://schemas.microsoft.com/office/drawing/2014/main" id="{00000000-0008-0000-0800-0000BE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5" name="Rectangle 78">
          <a:extLst>
            <a:ext uri="{FF2B5EF4-FFF2-40B4-BE49-F238E27FC236}">
              <a16:creationId xmlns="" xmlns:a16="http://schemas.microsoft.com/office/drawing/2014/main" id="{00000000-0008-0000-0800-0000BF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22</xdr:row>
      <xdr:rowOff>0</xdr:rowOff>
    </xdr:from>
    <xdr:to>
      <xdr:col>4</xdr:col>
      <xdr:colOff>0</xdr:colOff>
      <xdr:row>24</xdr:row>
      <xdr:rowOff>44450</xdr:rowOff>
    </xdr:to>
    <xdr:sp macro="" textlink="">
      <xdr:nvSpPr>
        <xdr:cNvPr id="326336" name="Rectangle 79">
          <a:extLst>
            <a:ext uri="{FF2B5EF4-FFF2-40B4-BE49-F238E27FC236}">
              <a16:creationId xmlns="" xmlns:a16="http://schemas.microsoft.com/office/drawing/2014/main" id="{00000000-0008-0000-0800-0000C0FA0400}"/>
            </a:ext>
          </a:extLst>
        </xdr:cNvPr>
        <xdr:cNvSpPr>
          <a:spLocks noChangeArrowheads="1"/>
        </xdr:cNvSpPr>
      </xdr:nvSpPr>
      <xdr:spPr bwMode="auto">
        <a:xfrm>
          <a:off x="9639300" y="52133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37" name="Rectangle 80">
          <a:extLst>
            <a:ext uri="{FF2B5EF4-FFF2-40B4-BE49-F238E27FC236}">
              <a16:creationId xmlns="" xmlns:a16="http://schemas.microsoft.com/office/drawing/2014/main" id="{00000000-0008-0000-0800-0000C1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38" name="Rectangle 81">
          <a:extLst>
            <a:ext uri="{FF2B5EF4-FFF2-40B4-BE49-F238E27FC236}">
              <a16:creationId xmlns="" xmlns:a16="http://schemas.microsoft.com/office/drawing/2014/main" id="{00000000-0008-0000-0800-0000C2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39" name="Rectangle 82">
          <a:extLst>
            <a:ext uri="{FF2B5EF4-FFF2-40B4-BE49-F238E27FC236}">
              <a16:creationId xmlns="" xmlns:a16="http://schemas.microsoft.com/office/drawing/2014/main" id="{00000000-0008-0000-0800-0000C3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40" name="Rectangle 83">
          <a:extLst>
            <a:ext uri="{FF2B5EF4-FFF2-40B4-BE49-F238E27FC236}">
              <a16:creationId xmlns="" xmlns:a16="http://schemas.microsoft.com/office/drawing/2014/main" id="{00000000-0008-0000-0800-0000C4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41" name="Rectangle 84">
          <a:extLst>
            <a:ext uri="{FF2B5EF4-FFF2-40B4-BE49-F238E27FC236}">
              <a16:creationId xmlns="" xmlns:a16="http://schemas.microsoft.com/office/drawing/2014/main" id="{00000000-0008-0000-0800-0000C5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42" name="Rectangle 85">
          <a:extLst>
            <a:ext uri="{FF2B5EF4-FFF2-40B4-BE49-F238E27FC236}">
              <a16:creationId xmlns="" xmlns:a16="http://schemas.microsoft.com/office/drawing/2014/main" id="{00000000-0008-0000-0800-0000C6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43" name="Rectangle 86">
          <a:extLst>
            <a:ext uri="{FF2B5EF4-FFF2-40B4-BE49-F238E27FC236}">
              <a16:creationId xmlns="" xmlns:a16="http://schemas.microsoft.com/office/drawing/2014/main" id="{00000000-0008-0000-0800-0000C7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22</xdr:row>
      <xdr:rowOff>0</xdr:rowOff>
    </xdr:from>
    <xdr:to>
      <xdr:col>6</xdr:col>
      <xdr:colOff>0</xdr:colOff>
      <xdr:row>24</xdr:row>
      <xdr:rowOff>44450</xdr:rowOff>
    </xdr:to>
    <xdr:sp macro="" textlink="">
      <xdr:nvSpPr>
        <xdr:cNvPr id="326344" name="Rectangle 87">
          <a:extLst>
            <a:ext uri="{FF2B5EF4-FFF2-40B4-BE49-F238E27FC236}">
              <a16:creationId xmlns="" xmlns:a16="http://schemas.microsoft.com/office/drawing/2014/main" id="{00000000-0008-0000-0800-0000C8FA0400}"/>
            </a:ext>
          </a:extLst>
        </xdr:cNvPr>
        <xdr:cNvSpPr>
          <a:spLocks noChangeArrowheads="1"/>
        </xdr:cNvSpPr>
      </xdr:nvSpPr>
      <xdr:spPr bwMode="auto">
        <a:xfrm>
          <a:off x="12033250" y="52133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45" name="Rectangle 72">
          <a:extLst>
            <a:ext uri="{FF2B5EF4-FFF2-40B4-BE49-F238E27FC236}">
              <a16:creationId xmlns="" xmlns:a16="http://schemas.microsoft.com/office/drawing/2014/main" id="{00000000-0008-0000-0800-0000C9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46" name="Rectangle 73">
          <a:extLst>
            <a:ext uri="{FF2B5EF4-FFF2-40B4-BE49-F238E27FC236}">
              <a16:creationId xmlns="" xmlns:a16="http://schemas.microsoft.com/office/drawing/2014/main" id="{00000000-0008-0000-0800-0000CA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47" name="Rectangle 74">
          <a:extLst>
            <a:ext uri="{FF2B5EF4-FFF2-40B4-BE49-F238E27FC236}">
              <a16:creationId xmlns="" xmlns:a16="http://schemas.microsoft.com/office/drawing/2014/main" id="{00000000-0008-0000-0800-0000CB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48" name="Rectangle 75">
          <a:extLst>
            <a:ext uri="{FF2B5EF4-FFF2-40B4-BE49-F238E27FC236}">
              <a16:creationId xmlns="" xmlns:a16="http://schemas.microsoft.com/office/drawing/2014/main" id="{00000000-0008-0000-0800-0000CC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49" name="Rectangle 76">
          <a:extLst>
            <a:ext uri="{FF2B5EF4-FFF2-40B4-BE49-F238E27FC236}">
              <a16:creationId xmlns="" xmlns:a16="http://schemas.microsoft.com/office/drawing/2014/main" id="{00000000-0008-0000-0800-0000CD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50" name="Rectangle 77">
          <a:extLst>
            <a:ext uri="{FF2B5EF4-FFF2-40B4-BE49-F238E27FC236}">
              <a16:creationId xmlns="" xmlns:a16="http://schemas.microsoft.com/office/drawing/2014/main" id="{00000000-0008-0000-0800-0000CE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51" name="Rectangle 78">
          <a:extLst>
            <a:ext uri="{FF2B5EF4-FFF2-40B4-BE49-F238E27FC236}">
              <a16:creationId xmlns="" xmlns:a16="http://schemas.microsoft.com/office/drawing/2014/main" id="{00000000-0008-0000-0800-0000CF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23</xdr:row>
      <xdr:rowOff>0</xdr:rowOff>
    </xdr:from>
    <xdr:to>
      <xdr:col>4</xdr:col>
      <xdr:colOff>0</xdr:colOff>
      <xdr:row>25</xdr:row>
      <xdr:rowOff>44450</xdr:rowOff>
    </xdr:to>
    <xdr:sp macro="" textlink="">
      <xdr:nvSpPr>
        <xdr:cNvPr id="326352" name="Rectangle 79">
          <a:extLst>
            <a:ext uri="{FF2B5EF4-FFF2-40B4-BE49-F238E27FC236}">
              <a16:creationId xmlns="" xmlns:a16="http://schemas.microsoft.com/office/drawing/2014/main" id="{00000000-0008-0000-0800-0000D0FA0400}"/>
            </a:ext>
          </a:extLst>
        </xdr:cNvPr>
        <xdr:cNvSpPr>
          <a:spLocks noChangeArrowheads="1"/>
        </xdr:cNvSpPr>
      </xdr:nvSpPr>
      <xdr:spPr bwMode="auto">
        <a:xfrm>
          <a:off x="9639300" y="541020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3" name="Rectangle 80">
          <a:extLst>
            <a:ext uri="{FF2B5EF4-FFF2-40B4-BE49-F238E27FC236}">
              <a16:creationId xmlns="" xmlns:a16="http://schemas.microsoft.com/office/drawing/2014/main" id="{00000000-0008-0000-0800-0000D1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4" name="Rectangle 81">
          <a:extLst>
            <a:ext uri="{FF2B5EF4-FFF2-40B4-BE49-F238E27FC236}">
              <a16:creationId xmlns="" xmlns:a16="http://schemas.microsoft.com/office/drawing/2014/main" id="{00000000-0008-0000-0800-0000D2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5" name="Rectangle 82">
          <a:extLst>
            <a:ext uri="{FF2B5EF4-FFF2-40B4-BE49-F238E27FC236}">
              <a16:creationId xmlns="" xmlns:a16="http://schemas.microsoft.com/office/drawing/2014/main" id="{00000000-0008-0000-0800-0000D3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6" name="Rectangle 83">
          <a:extLst>
            <a:ext uri="{FF2B5EF4-FFF2-40B4-BE49-F238E27FC236}">
              <a16:creationId xmlns="" xmlns:a16="http://schemas.microsoft.com/office/drawing/2014/main" id="{00000000-0008-0000-0800-0000D4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7" name="Rectangle 84">
          <a:extLst>
            <a:ext uri="{FF2B5EF4-FFF2-40B4-BE49-F238E27FC236}">
              <a16:creationId xmlns="" xmlns:a16="http://schemas.microsoft.com/office/drawing/2014/main" id="{00000000-0008-0000-0800-0000D5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8" name="Rectangle 85">
          <a:extLst>
            <a:ext uri="{FF2B5EF4-FFF2-40B4-BE49-F238E27FC236}">
              <a16:creationId xmlns="" xmlns:a16="http://schemas.microsoft.com/office/drawing/2014/main" id="{00000000-0008-0000-0800-0000D6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23</xdr:row>
      <xdr:rowOff>0</xdr:rowOff>
    </xdr:from>
    <xdr:to>
      <xdr:col>6</xdr:col>
      <xdr:colOff>0</xdr:colOff>
      <xdr:row>25</xdr:row>
      <xdr:rowOff>44450</xdr:rowOff>
    </xdr:to>
    <xdr:sp macro="" textlink="">
      <xdr:nvSpPr>
        <xdr:cNvPr id="326359" name="Rectangle 86">
          <a:extLst>
            <a:ext uri="{FF2B5EF4-FFF2-40B4-BE49-F238E27FC236}">
              <a16:creationId xmlns="" xmlns:a16="http://schemas.microsoft.com/office/drawing/2014/main" id="{00000000-0008-0000-0800-0000D7FA0400}"/>
            </a:ext>
          </a:extLst>
        </xdr:cNvPr>
        <xdr:cNvSpPr>
          <a:spLocks noChangeArrowheads="1"/>
        </xdr:cNvSpPr>
      </xdr:nvSpPr>
      <xdr:spPr bwMode="auto">
        <a:xfrm>
          <a:off x="12033250" y="541020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1079500</xdr:colOff>
      <xdr:row>22</xdr:row>
      <xdr:rowOff>184150</xdr:rowOff>
    </xdr:from>
    <xdr:to>
      <xdr:col>5</xdr:col>
      <xdr:colOff>1276350</xdr:colOff>
      <xdr:row>25</xdr:row>
      <xdr:rowOff>12700</xdr:rowOff>
    </xdr:to>
    <xdr:sp macro="" textlink="">
      <xdr:nvSpPr>
        <xdr:cNvPr id="326360" name="Rectangle 87">
          <a:extLst>
            <a:ext uri="{FF2B5EF4-FFF2-40B4-BE49-F238E27FC236}">
              <a16:creationId xmlns="" xmlns:a16="http://schemas.microsoft.com/office/drawing/2014/main" id="{00000000-0008-0000-0800-0000D8FA0400}"/>
            </a:ext>
          </a:extLst>
        </xdr:cNvPr>
        <xdr:cNvSpPr>
          <a:spLocks noChangeArrowheads="1"/>
        </xdr:cNvSpPr>
      </xdr:nvSpPr>
      <xdr:spPr bwMode="auto">
        <a:xfrm>
          <a:off x="12007850" y="5397500"/>
          <a:ext cx="1968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1" name="Rectangle 72">
          <a:extLst>
            <a:ext uri="{FF2B5EF4-FFF2-40B4-BE49-F238E27FC236}">
              <a16:creationId xmlns="" xmlns:a16="http://schemas.microsoft.com/office/drawing/2014/main" id="{00000000-0008-0000-0800-0000D9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2" name="Rectangle 73">
          <a:extLst>
            <a:ext uri="{FF2B5EF4-FFF2-40B4-BE49-F238E27FC236}">
              <a16:creationId xmlns="" xmlns:a16="http://schemas.microsoft.com/office/drawing/2014/main" id="{00000000-0008-0000-0800-0000DA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3" name="Rectangle 74">
          <a:extLst>
            <a:ext uri="{FF2B5EF4-FFF2-40B4-BE49-F238E27FC236}">
              <a16:creationId xmlns="" xmlns:a16="http://schemas.microsoft.com/office/drawing/2014/main" id="{00000000-0008-0000-0800-0000DB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4" name="Rectangle 75">
          <a:extLst>
            <a:ext uri="{FF2B5EF4-FFF2-40B4-BE49-F238E27FC236}">
              <a16:creationId xmlns="" xmlns:a16="http://schemas.microsoft.com/office/drawing/2014/main" id="{00000000-0008-0000-0800-0000DC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5" name="Rectangle 76">
          <a:extLst>
            <a:ext uri="{FF2B5EF4-FFF2-40B4-BE49-F238E27FC236}">
              <a16:creationId xmlns="" xmlns:a16="http://schemas.microsoft.com/office/drawing/2014/main" id="{00000000-0008-0000-0800-0000DD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6" name="Rectangle 77">
          <a:extLst>
            <a:ext uri="{FF2B5EF4-FFF2-40B4-BE49-F238E27FC236}">
              <a16:creationId xmlns="" xmlns:a16="http://schemas.microsoft.com/office/drawing/2014/main" id="{00000000-0008-0000-0800-0000DE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7" name="Rectangle 78">
          <a:extLst>
            <a:ext uri="{FF2B5EF4-FFF2-40B4-BE49-F238E27FC236}">
              <a16:creationId xmlns="" xmlns:a16="http://schemas.microsoft.com/office/drawing/2014/main" id="{00000000-0008-0000-0800-0000DF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24</xdr:row>
      <xdr:rowOff>0</xdr:rowOff>
    </xdr:from>
    <xdr:to>
      <xdr:col>4</xdr:col>
      <xdr:colOff>0</xdr:colOff>
      <xdr:row>26</xdr:row>
      <xdr:rowOff>44450</xdr:rowOff>
    </xdr:to>
    <xdr:sp macro="" textlink="">
      <xdr:nvSpPr>
        <xdr:cNvPr id="326368" name="Rectangle 79">
          <a:extLst>
            <a:ext uri="{FF2B5EF4-FFF2-40B4-BE49-F238E27FC236}">
              <a16:creationId xmlns="" xmlns:a16="http://schemas.microsoft.com/office/drawing/2014/main" id="{00000000-0008-0000-0800-0000E0FA0400}"/>
            </a:ext>
          </a:extLst>
        </xdr:cNvPr>
        <xdr:cNvSpPr>
          <a:spLocks noChangeArrowheads="1"/>
        </xdr:cNvSpPr>
      </xdr:nvSpPr>
      <xdr:spPr bwMode="auto">
        <a:xfrm>
          <a:off x="9639300" y="56070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69" name="Rectangle 80">
          <a:extLst>
            <a:ext uri="{FF2B5EF4-FFF2-40B4-BE49-F238E27FC236}">
              <a16:creationId xmlns="" xmlns:a16="http://schemas.microsoft.com/office/drawing/2014/main" id="{00000000-0008-0000-0800-0000E1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0" name="Rectangle 81">
          <a:extLst>
            <a:ext uri="{FF2B5EF4-FFF2-40B4-BE49-F238E27FC236}">
              <a16:creationId xmlns="" xmlns:a16="http://schemas.microsoft.com/office/drawing/2014/main" id="{00000000-0008-0000-0800-0000E2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1" name="Rectangle 82">
          <a:extLst>
            <a:ext uri="{FF2B5EF4-FFF2-40B4-BE49-F238E27FC236}">
              <a16:creationId xmlns="" xmlns:a16="http://schemas.microsoft.com/office/drawing/2014/main" id="{00000000-0008-0000-0800-0000E3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2" name="Rectangle 83">
          <a:extLst>
            <a:ext uri="{FF2B5EF4-FFF2-40B4-BE49-F238E27FC236}">
              <a16:creationId xmlns="" xmlns:a16="http://schemas.microsoft.com/office/drawing/2014/main" id="{00000000-0008-0000-0800-0000E4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3" name="Rectangle 84">
          <a:extLst>
            <a:ext uri="{FF2B5EF4-FFF2-40B4-BE49-F238E27FC236}">
              <a16:creationId xmlns="" xmlns:a16="http://schemas.microsoft.com/office/drawing/2014/main" id="{00000000-0008-0000-0800-0000E5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4" name="Rectangle 85">
          <a:extLst>
            <a:ext uri="{FF2B5EF4-FFF2-40B4-BE49-F238E27FC236}">
              <a16:creationId xmlns="" xmlns:a16="http://schemas.microsoft.com/office/drawing/2014/main" id="{00000000-0008-0000-0800-0000E6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5" name="Rectangle 86">
          <a:extLst>
            <a:ext uri="{FF2B5EF4-FFF2-40B4-BE49-F238E27FC236}">
              <a16:creationId xmlns="" xmlns:a16="http://schemas.microsoft.com/office/drawing/2014/main" id="{00000000-0008-0000-0800-0000E7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24</xdr:row>
      <xdr:rowOff>0</xdr:rowOff>
    </xdr:from>
    <xdr:to>
      <xdr:col>6</xdr:col>
      <xdr:colOff>0</xdr:colOff>
      <xdr:row>26</xdr:row>
      <xdr:rowOff>44450</xdr:rowOff>
    </xdr:to>
    <xdr:sp macro="" textlink="">
      <xdr:nvSpPr>
        <xdr:cNvPr id="326376" name="Rectangle 87">
          <a:extLst>
            <a:ext uri="{FF2B5EF4-FFF2-40B4-BE49-F238E27FC236}">
              <a16:creationId xmlns="" xmlns:a16="http://schemas.microsoft.com/office/drawing/2014/main" id="{00000000-0008-0000-0800-0000E8FA0400}"/>
            </a:ext>
          </a:extLst>
        </xdr:cNvPr>
        <xdr:cNvSpPr>
          <a:spLocks noChangeArrowheads="1"/>
        </xdr:cNvSpPr>
      </xdr:nvSpPr>
      <xdr:spPr bwMode="auto">
        <a:xfrm>
          <a:off x="12033250" y="56070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77" name="Rectangle 72">
          <a:extLst>
            <a:ext uri="{FF2B5EF4-FFF2-40B4-BE49-F238E27FC236}">
              <a16:creationId xmlns="" xmlns:a16="http://schemas.microsoft.com/office/drawing/2014/main" id="{00000000-0008-0000-0800-0000E9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78" name="Rectangle 73">
          <a:extLst>
            <a:ext uri="{FF2B5EF4-FFF2-40B4-BE49-F238E27FC236}">
              <a16:creationId xmlns="" xmlns:a16="http://schemas.microsoft.com/office/drawing/2014/main" id="{00000000-0008-0000-0800-0000EA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79" name="Rectangle 74">
          <a:extLst>
            <a:ext uri="{FF2B5EF4-FFF2-40B4-BE49-F238E27FC236}">
              <a16:creationId xmlns="" xmlns:a16="http://schemas.microsoft.com/office/drawing/2014/main" id="{00000000-0008-0000-0800-0000EB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80" name="Rectangle 75">
          <a:extLst>
            <a:ext uri="{FF2B5EF4-FFF2-40B4-BE49-F238E27FC236}">
              <a16:creationId xmlns="" xmlns:a16="http://schemas.microsoft.com/office/drawing/2014/main" id="{00000000-0008-0000-0800-0000EC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81" name="Rectangle 76">
          <a:extLst>
            <a:ext uri="{FF2B5EF4-FFF2-40B4-BE49-F238E27FC236}">
              <a16:creationId xmlns="" xmlns:a16="http://schemas.microsoft.com/office/drawing/2014/main" id="{00000000-0008-0000-0800-0000ED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82" name="Rectangle 77">
          <a:extLst>
            <a:ext uri="{FF2B5EF4-FFF2-40B4-BE49-F238E27FC236}">
              <a16:creationId xmlns="" xmlns:a16="http://schemas.microsoft.com/office/drawing/2014/main" id="{00000000-0008-0000-0800-0000EE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83" name="Rectangle 78">
          <a:extLst>
            <a:ext uri="{FF2B5EF4-FFF2-40B4-BE49-F238E27FC236}">
              <a16:creationId xmlns="" xmlns:a16="http://schemas.microsoft.com/office/drawing/2014/main" id="{00000000-0008-0000-0800-0000EF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25</xdr:row>
      <xdr:rowOff>0</xdr:rowOff>
    </xdr:from>
    <xdr:to>
      <xdr:col>4</xdr:col>
      <xdr:colOff>0</xdr:colOff>
      <xdr:row>27</xdr:row>
      <xdr:rowOff>44450</xdr:rowOff>
    </xdr:to>
    <xdr:sp macro="" textlink="">
      <xdr:nvSpPr>
        <xdr:cNvPr id="326384" name="Rectangle 79">
          <a:extLst>
            <a:ext uri="{FF2B5EF4-FFF2-40B4-BE49-F238E27FC236}">
              <a16:creationId xmlns="" xmlns:a16="http://schemas.microsoft.com/office/drawing/2014/main" id="{00000000-0008-0000-0800-0000F0FA0400}"/>
            </a:ext>
          </a:extLst>
        </xdr:cNvPr>
        <xdr:cNvSpPr>
          <a:spLocks noChangeArrowheads="1"/>
        </xdr:cNvSpPr>
      </xdr:nvSpPr>
      <xdr:spPr bwMode="auto">
        <a:xfrm>
          <a:off x="9639300" y="580390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85" name="Rectangle 80">
          <a:extLst>
            <a:ext uri="{FF2B5EF4-FFF2-40B4-BE49-F238E27FC236}">
              <a16:creationId xmlns="" xmlns:a16="http://schemas.microsoft.com/office/drawing/2014/main" id="{00000000-0008-0000-0800-0000F1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86" name="Rectangle 81">
          <a:extLst>
            <a:ext uri="{FF2B5EF4-FFF2-40B4-BE49-F238E27FC236}">
              <a16:creationId xmlns="" xmlns:a16="http://schemas.microsoft.com/office/drawing/2014/main" id="{00000000-0008-0000-0800-0000F2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87" name="Rectangle 82">
          <a:extLst>
            <a:ext uri="{FF2B5EF4-FFF2-40B4-BE49-F238E27FC236}">
              <a16:creationId xmlns="" xmlns:a16="http://schemas.microsoft.com/office/drawing/2014/main" id="{00000000-0008-0000-0800-0000F3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88" name="Rectangle 83">
          <a:extLst>
            <a:ext uri="{FF2B5EF4-FFF2-40B4-BE49-F238E27FC236}">
              <a16:creationId xmlns="" xmlns:a16="http://schemas.microsoft.com/office/drawing/2014/main" id="{00000000-0008-0000-0800-0000F4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89" name="Rectangle 84">
          <a:extLst>
            <a:ext uri="{FF2B5EF4-FFF2-40B4-BE49-F238E27FC236}">
              <a16:creationId xmlns="" xmlns:a16="http://schemas.microsoft.com/office/drawing/2014/main" id="{00000000-0008-0000-0800-0000F5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90" name="Rectangle 85">
          <a:extLst>
            <a:ext uri="{FF2B5EF4-FFF2-40B4-BE49-F238E27FC236}">
              <a16:creationId xmlns="" xmlns:a16="http://schemas.microsoft.com/office/drawing/2014/main" id="{00000000-0008-0000-0800-0000F6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91" name="Rectangle 86">
          <a:extLst>
            <a:ext uri="{FF2B5EF4-FFF2-40B4-BE49-F238E27FC236}">
              <a16:creationId xmlns="" xmlns:a16="http://schemas.microsoft.com/office/drawing/2014/main" id="{00000000-0008-0000-0800-0000F7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25</xdr:row>
      <xdr:rowOff>0</xdr:rowOff>
    </xdr:from>
    <xdr:to>
      <xdr:col>6</xdr:col>
      <xdr:colOff>0</xdr:colOff>
      <xdr:row>27</xdr:row>
      <xdr:rowOff>44450</xdr:rowOff>
    </xdr:to>
    <xdr:sp macro="" textlink="">
      <xdr:nvSpPr>
        <xdr:cNvPr id="326392" name="Rectangle 87">
          <a:extLst>
            <a:ext uri="{FF2B5EF4-FFF2-40B4-BE49-F238E27FC236}">
              <a16:creationId xmlns="" xmlns:a16="http://schemas.microsoft.com/office/drawing/2014/main" id="{00000000-0008-0000-0800-0000F8FA0400}"/>
            </a:ext>
          </a:extLst>
        </xdr:cNvPr>
        <xdr:cNvSpPr>
          <a:spLocks noChangeArrowheads="1"/>
        </xdr:cNvSpPr>
      </xdr:nvSpPr>
      <xdr:spPr bwMode="auto">
        <a:xfrm>
          <a:off x="12033250" y="580390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3" name="Rectangle 72">
          <a:extLst>
            <a:ext uri="{FF2B5EF4-FFF2-40B4-BE49-F238E27FC236}">
              <a16:creationId xmlns="" xmlns:a16="http://schemas.microsoft.com/office/drawing/2014/main" id="{00000000-0008-0000-0800-0000F9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4" name="Rectangle 73">
          <a:extLst>
            <a:ext uri="{FF2B5EF4-FFF2-40B4-BE49-F238E27FC236}">
              <a16:creationId xmlns="" xmlns:a16="http://schemas.microsoft.com/office/drawing/2014/main" id="{00000000-0008-0000-0800-0000FA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5" name="Rectangle 74">
          <a:extLst>
            <a:ext uri="{FF2B5EF4-FFF2-40B4-BE49-F238E27FC236}">
              <a16:creationId xmlns="" xmlns:a16="http://schemas.microsoft.com/office/drawing/2014/main" id="{00000000-0008-0000-0800-0000FB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6" name="Rectangle 75">
          <a:extLst>
            <a:ext uri="{FF2B5EF4-FFF2-40B4-BE49-F238E27FC236}">
              <a16:creationId xmlns="" xmlns:a16="http://schemas.microsoft.com/office/drawing/2014/main" id="{00000000-0008-0000-0800-0000FC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7" name="Rectangle 76">
          <a:extLst>
            <a:ext uri="{FF2B5EF4-FFF2-40B4-BE49-F238E27FC236}">
              <a16:creationId xmlns="" xmlns:a16="http://schemas.microsoft.com/office/drawing/2014/main" id="{00000000-0008-0000-0800-0000FD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8" name="Rectangle 77">
          <a:extLst>
            <a:ext uri="{FF2B5EF4-FFF2-40B4-BE49-F238E27FC236}">
              <a16:creationId xmlns="" xmlns:a16="http://schemas.microsoft.com/office/drawing/2014/main" id="{00000000-0008-0000-0800-0000FE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399" name="Rectangle 78">
          <a:extLst>
            <a:ext uri="{FF2B5EF4-FFF2-40B4-BE49-F238E27FC236}">
              <a16:creationId xmlns="" xmlns:a16="http://schemas.microsoft.com/office/drawing/2014/main" id="{00000000-0008-0000-0800-0000FFFA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26</xdr:row>
      <xdr:rowOff>0</xdr:rowOff>
    </xdr:from>
    <xdr:to>
      <xdr:col>4</xdr:col>
      <xdr:colOff>0</xdr:colOff>
      <xdr:row>28</xdr:row>
      <xdr:rowOff>44450</xdr:rowOff>
    </xdr:to>
    <xdr:sp macro="" textlink="">
      <xdr:nvSpPr>
        <xdr:cNvPr id="326400" name="Rectangle 79">
          <a:extLst>
            <a:ext uri="{FF2B5EF4-FFF2-40B4-BE49-F238E27FC236}">
              <a16:creationId xmlns="" xmlns:a16="http://schemas.microsoft.com/office/drawing/2014/main" id="{00000000-0008-0000-0800-000000FB0400}"/>
            </a:ext>
          </a:extLst>
        </xdr:cNvPr>
        <xdr:cNvSpPr>
          <a:spLocks noChangeArrowheads="1"/>
        </xdr:cNvSpPr>
      </xdr:nvSpPr>
      <xdr:spPr bwMode="auto">
        <a:xfrm>
          <a:off x="9639300" y="6000750"/>
          <a:ext cx="444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1" name="Rectangle 80">
          <a:extLst>
            <a:ext uri="{FF2B5EF4-FFF2-40B4-BE49-F238E27FC236}">
              <a16:creationId xmlns="" xmlns:a16="http://schemas.microsoft.com/office/drawing/2014/main" id="{00000000-0008-0000-0800-000001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2" name="Rectangle 81">
          <a:extLst>
            <a:ext uri="{FF2B5EF4-FFF2-40B4-BE49-F238E27FC236}">
              <a16:creationId xmlns="" xmlns:a16="http://schemas.microsoft.com/office/drawing/2014/main" id="{00000000-0008-0000-0800-000002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3" name="Rectangle 82">
          <a:extLst>
            <a:ext uri="{FF2B5EF4-FFF2-40B4-BE49-F238E27FC236}">
              <a16:creationId xmlns="" xmlns:a16="http://schemas.microsoft.com/office/drawing/2014/main" id="{00000000-0008-0000-0800-000003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4" name="Rectangle 83">
          <a:extLst>
            <a:ext uri="{FF2B5EF4-FFF2-40B4-BE49-F238E27FC236}">
              <a16:creationId xmlns="" xmlns:a16="http://schemas.microsoft.com/office/drawing/2014/main" id="{00000000-0008-0000-0800-000004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5" name="Rectangle 84">
          <a:extLst>
            <a:ext uri="{FF2B5EF4-FFF2-40B4-BE49-F238E27FC236}">
              <a16:creationId xmlns="" xmlns:a16="http://schemas.microsoft.com/office/drawing/2014/main" id="{00000000-0008-0000-0800-000005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6" name="Rectangle 85">
          <a:extLst>
            <a:ext uri="{FF2B5EF4-FFF2-40B4-BE49-F238E27FC236}">
              <a16:creationId xmlns="" xmlns:a16="http://schemas.microsoft.com/office/drawing/2014/main" id="{00000000-0008-0000-0800-000006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7" name="Rectangle 86">
          <a:extLst>
            <a:ext uri="{FF2B5EF4-FFF2-40B4-BE49-F238E27FC236}">
              <a16:creationId xmlns="" xmlns:a16="http://schemas.microsoft.com/office/drawing/2014/main" id="{00000000-0008-0000-0800-000007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26</xdr:row>
      <xdr:rowOff>0</xdr:rowOff>
    </xdr:from>
    <xdr:to>
      <xdr:col>6</xdr:col>
      <xdr:colOff>0</xdr:colOff>
      <xdr:row>28</xdr:row>
      <xdr:rowOff>44450</xdr:rowOff>
    </xdr:to>
    <xdr:sp macro="" textlink="">
      <xdr:nvSpPr>
        <xdr:cNvPr id="326408" name="Rectangle 87">
          <a:extLst>
            <a:ext uri="{FF2B5EF4-FFF2-40B4-BE49-F238E27FC236}">
              <a16:creationId xmlns="" xmlns:a16="http://schemas.microsoft.com/office/drawing/2014/main" id="{00000000-0008-0000-0800-000008FB0400}"/>
            </a:ext>
          </a:extLst>
        </xdr:cNvPr>
        <xdr:cNvSpPr>
          <a:spLocks noChangeArrowheads="1"/>
        </xdr:cNvSpPr>
      </xdr:nvSpPr>
      <xdr:spPr bwMode="auto">
        <a:xfrm>
          <a:off x="12033250" y="6000750"/>
          <a:ext cx="228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09" name="Rectangle 72">
          <a:extLst>
            <a:ext uri="{FF2B5EF4-FFF2-40B4-BE49-F238E27FC236}">
              <a16:creationId xmlns="" xmlns:a16="http://schemas.microsoft.com/office/drawing/2014/main" id="{00000000-0008-0000-0800-000009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0" name="Rectangle 73">
          <a:extLst>
            <a:ext uri="{FF2B5EF4-FFF2-40B4-BE49-F238E27FC236}">
              <a16:creationId xmlns="" xmlns:a16="http://schemas.microsoft.com/office/drawing/2014/main" id="{00000000-0008-0000-0800-00000A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1" name="Rectangle 74">
          <a:extLst>
            <a:ext uri="{FF2B5EF4-FFF2-40B4-BE49-F238E27FC236}">
              <a16:creationId xmlns="" xmlns:a16="http://schemas.microsoft.com/office/drawing/2014/main" id="{00000000-0008-0000-0800-00000B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2" name="Rectangle 75">
          <a:extLst>
            <a:ext uri="{FF2B5EF4-FFF2-40B4-BE49-F238E27FC236}">
              <a16:creationId xmlns="" xmlns:a16="http://schemas.microsoft.com/office/drawing/2014/main" id="{00000000-0008-0000-0800-00000C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3" name="Rectangle 76">
          <a:extLst>
            <a:ext uri="{FF2B5EF4-FFF2-40B4-BE49-F238E27FC236}">
              <a16:creationId xmlns="" xmlns:a16="http://schemas.microsoft.com/office/drawing/2014/main" id="{00000000-0008-0000-0800-00000D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4" name="Rectangle 77">
          <a:extLst>
            <a:ext uri="{FF2B5EF4-FFF2-40B4-BE49-F238E27FC236}">
              <a16:creationId xmlns="" xmlns:a16="http://schemas.microsoft.com/office/drawing/2014/main" id="{00000000-0008-0000-0800-00000E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5" name="Rectangle 78">
          <a:extLst>
            <a:ext uri="{FF2B5EF4-FFF2-40B4-BE49-F238E27FC236}">
              <a16:creationId xmlns="" xmlns:a16="http://schemas.microsoft.com/office/drawing/2014/main" id="{00000000-0008-0000-0800-00000F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1104900</xdr:colOff>
      <xdr:row>27</xdr:row>
      <xdr:rowOff>0</xdr:rowOff>
    </xdr:from>
    <xdr:to>
      <xdr:col>4</xdr:col>
      <xdr:colOff>0</xdr:colOff>
      <xdr:row>29</xdr:row>
      <xdr:rowOff>44450</xdr:rowOff>
    </xdr:to>
    <xdr:sp macro="" textlink="">
      <xdr:nvSpPr>
        <xdr:cNvPr id="326416" name="Rectangle 79">
          <a:extLst>
            <a:ext uri="{FF2B5EF4-FFF2-40B4-BE49-F238E27FC236}">
              <a16:creationId xmlns="" xmlns:a16="http://schemas.microsoft.com/office/drawing/2014/main" id="{00000000-0008-0000-0800-000010FB0400}"/>
            </a:ext>
          </a:extLst>
        </xdr:cNvPr>
        <xdr:cNvSpPr>
          <a:spLocks noChangeArrowheads="1"/>
        </xdr:cNvSpPr>
      </xdr:nvSpPr>
      <xdr:spPr bwMode="auto">
        <a:xfrm>
          <a:off x="9639300" y="6254750"/>
          <a:ext cx="44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17" name="Rectangle 80">
          <a:extLst>
            <a:ext uri="{FF2B5EF4-FFF2-40B4-BE49-F238E27FC236}">
              <a16:creationId xmlns="" xmlns:a16="http://schemas.microsoft.com/office/drawing/2014/main" id="{00000000-0008-0000-0800-000011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18" name="Rectangle 81">
          <a:extLst>
            <a:ext uri="{FF2B5EF4-FFF2-40B4-BE49-F238E27FC236}">
              <a16:creationId xmlns="" xmlns:a16="http://schemas.microsoft.com/office/drawing/2014/main" id="{00000000-0008-0000-0800-000012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19" name="Rectangle 82">
          <a:extLst>
            <a:ext uri="{FF2B5EF4-FFF2-40B4-BE49-F238E27FC236}">
              <a16:creationId xmlns="" xmlns:a16="http://schemas.microsoft.com/office/drawing/2014/main" id="{00000000-0008-0000-0800-000013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20" name="Rectangle 83">
          <a:extLst>
            <a:ext uri="{FF2B5EF4-FFF2-40B4-BE49-F238E27FC236}">
              <a16:creationId xmlns="" xmlns:a16="http://schemas.microsoft.com/office/drawing/2014/main" id="{00000000-0008-0000-0800-000014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21" name="Rectangle 84">
          <a:extLst>
            <a:ext uri="{FF2B5EF4-FFF2-40B4-BE49-F238E27FC236}">
              <a16:creationId xmlns="" xmlns:a16="http://schemas.microsoft.com/office/drawing/2014/main" id="{00000000-0008-0000-0800-000015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22" name="Rectangle 85">
          <a:extLst>
            <a:ext uri="{FF2B5EF4-FFF2-40B4-BE49-F238E27FC236}">
              <a16:creationId xmlns="" xmlns:a16="http://schemas.microsoft.com/office/drawing/2014/main" id="{00000000-0008-0000-0800-000016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23" name="Rectangle 86">
          <a:extLst>
            <a:ext uri="{FF2B5EF4-FFF2-40B4-BE49-F238E27FC236}">
              <a16:creationId xmlns="" xmlns:a16="http://schemas.microsoft.com/office/drawing/2014/main" id="{00000000-0008-0000-0800-000017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1104900</xdr:colOff>
      <xdr:row>27</xdr:row>
      <xdr:rowOff>0</xdr:rowOff>
    </xdr:from>
    <xdr:to>
      <xdr:col>6</xdr:col>
      <xdr:colOff>0</xdr:colOff>
      <xdr:row>29</xdr:row>
      <xdr:rowOff>44450</xdr:rowOff>
    </xdr:to>
    <xdr:sp macro="" textlink="">
      <xdr:nvSpPr>
        <xdr:cNvPr id="326424" name="Rectangle 87">
          <a:extLst>
            <a:ext uri="{FF2B5EF4-FFF2-40B4-BE49-F238E27FC236}">
              <a16:creationId xmlns="" xmlns:a16="http://schemas.microsoft.com/office/drawing/2014/main" id="{00000000-0008-0000-0800-000018FB0400}"/>
            </a:ext>
          </a:extLst>
        </xdr:cNvPr>
        <xdr:cNvSpPr>
          <a:spLocks noChangeArrowheads="1"/>
        </xdr:cNvSpPr>
      </xdr:nvSpPr>
      <xdr:spPr bwMode="auto">
        <a:xfrm>
          <a:off x="12033250" y="6254750"/>
          <a:ext cx="2286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419100</xdr:colOff>
      <xdr:row>10</xdr:row>
      <xdr:rowOff>38100</xdr:rowOff>
    </xdr:from>
    <xdr:to>
      <xdr:col>0</xdr:col>
      <xdr:colOff>1943100</xdr:colOff>
      <xdr:row>11</xdr:row>
      <xdr:rowOff>165100</xdr:rowOff>
    </xdr:to>
    <xdr:pic>
      <xdr:nvPicPr>
        <xdr:cNvPr id="326425" name="Picture 17306" descr="iCAS8C6YT">
          <a:extLst>
            <a:ext uri="{FF2B5EF4-FFF2-40B4-BE49-F238E27FC236}">
              <a16:creationId xmlns="" xmlns:a16="http://schemas.microsoft.com/office/drawing/2014/main" id="{00000000-0008-0000-0800-000019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2889250"/>
          <a:ext cx="15240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615950</xdr:colOff>
      <xdr:row>29</xdr:row>
      <xdr:rowOff>82550</xdr:rowOff>
    </xdr:from>
    <xdr:to>
      <xdr:col>0</xdr:col>
      <xdr:colOff>2120900</xdr:colOff>
      <xdr:row>31</xdr:row>
      <xdr:rowOff>6350</xdr:rowOff>
    </xdr:to>
    <xdr:pic>
      <xdr:nvPicPr>
        <xdr:cNvPr id="326426" name="Picture 17307" descr="iCAB9LE22">
          <a:extLst>
            <a:ext uri="{FF2B5EF4-FFF2-40B4-BE49-F238E27FC236}">
              <a16:creationId xmlns="" xmlns:a16="http://schemas.microsoft.com/office/drawing/2014/main" id="{00000000-0008-0000-0800-00001A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950" y="6731000"/>
          <a:ext cx="1504950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46</xdr:row>
      <xdr:rowOff>177800</xdr:rowOff>
    </xdr:from>
    <xdr:to>
      <xdr:col>0</xdr:col>
      <xdr:colOff>2089150</xdr:colOff>
      <xdr:row>48</xdr:row>
      <xdr:rowOff>69850</xdr:rowOff>
    </xdr:to>
    <xdr:pic>
      <xdr:nvPicPr>
        <xdr:cNvPr id="326427" name="Рисунок 50" descr="sam3.jpg">
          <a:extLst>
            <a:ext uri="{FF2B5EF4-FFF2-40B4-BE49-F238E27FC236}">
              <a16:creationId xmlns="" xmlns:a16="http://schemas.microsoft.com/office/drawing/2014/main" id="{00000000-0008-0000-0800-00001BF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10210800"/>
          <a:ext cx="14795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654050</xdr:colOff>
      <xdr:row>58</xdr:row>
      <xdr:rowOff>101600</xdr:rowOff>
    </xdr:from>
    <xdr:to>
      <xdr:col>0</xdr:col>
      <xdr:colOff>2114550</xdr:colOff>
      <xdr:row>60</xdr:row>
      <xdr:rowOff>50800</xdr:rowOff>
    </xdr:to>
    <xdr:pic>
      <xdr:nvPicPr>
        <xdr:cNvPr id="326428" name="Picture 21" descr="img_resize1">
          <a:extLst>
            <a:ext uri="{FF2B5EF4-FFF2-40B4-BE49-F238E27FC236}">
              <a16:creationId xmlns="" xmlns:a16="http://schemas.microsoft.com/office/drawing/2014/main" id="{00000000-0008-0000-0800-00001C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54050" y="12560300"/>
          <a:ext cx="14605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762000</xdr:colOff>
      <xdr:row>70</xdr:row>
      <xdr:rowOff>31750</xdr:rowOff>
    </xdr:from>
    <xdr:to>
      <xdr:col>0</xdr:col>
      <xdr:colOff>2044700</xdr:colOff>
      <xdr:row>72</xdr:row>
      <xdr:rowOff>95250</xdr:rowOff>
    </xdr:to>
    <xdr:pic>
      <xdr:nvPicPr>
        <xdr:cNvPr id="326429" name="Picture 3" descr="9">
          <a:extLst>
            <a:ext uri="{FF2B5EF4-FFF2-40B4-BE49-F238E27FC236}">
              <a16:creationId xmlns="" xmlns:a16="http://schemas.microsoft.com/office/drawing/2014/main" id="{00000000-0008-0000-0800-00001D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14916150"/>
          <a:ext cx="12827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374650</xdr:colOff>
      <xdr:row>83</xdr:row>
      <xdr:rowOff>133350</xdr:rowOff>
    </xdr:from>
    <xdr:to>
      <xdr:col>0</xdr:col>
      <xdr:colOff>1250950</xdr:colOff>
      <xdr:row>83</xdr:row>
      <xdr:rowOff>444500</xdr:rowOff>
    </xdr:to>
    <xdr:pic>
      <xdr:nvPicPr>
        <xdr:cNvPr id="326430" name="Picture 95" descr="big">
          <a:extLst>
            <a:ext uri="{FF2B5EF4-FFF2-40B4-BE49-F238E27FC236}">
              <a16:creationId xmlns="" xmlns:a16="http://schemas.microsoft.com/office/drawing/2014/main" id="{00000000-0008-0000-0800-00001E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74650" y="17976850"/>
          <a:ext cx="876300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1498600</xdr:colOff>
      <xdr:row>83</xdr:row>
      <xdr:rowOff>88900</xdr:rowOff>
    </xdr:from>
    <xdr:to>
      <xdr:col>0</xdr:col>
      <xdr:colOff>2279650</xdr:colOff>
      <xdr:row>83</xdr:row>
      <xdr:rowOff>457200</xdr:rowOff>
    </xdr:to>
    <xdr:pic>
      <xdr:nvPicPr>
        <xdr:cNvPr id="326431" name="Picture 96" descr="big">
          <a:extLst>
            <a:ext uri="{FF2B5EF4-FFF2-40B4-BE49-F238E27FC236}">
              <a16:creationId xmlns="" xmlns:a16="http://schemas.microsoft.com/office/drawing/2014/main" id="{00000000-0008-0000-0800-00001F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98600" y="17932400"/>
          <a:ext cx="781050" cy="36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895350</xdr:colOff>
      <xdr:row>87</xdr:row>
      <xdr:rowOff>146050</xdr:rowOff>
    </xdr:from>
    <xdr:to>
      <xdr:col>0</xdr:col>
      <xdr:colOff>1873250</xdr:colOff>
      <xdr:row>89</xdr:row>
      <xdr:rowOff>57150</xdr:rowOff>
    </xdr:to>
    <xdr:pic>
      <xdr:nvPicPr>
        <xdr:cNvPr id="326432" name="Picture 17312" descr="iCANHRB1Q">
          <a:extLst>
            <a:ext uri="{FF2B5EF4-FFF2-40B4-BE49-F238E27FC236}">
              <a16:creationId xmlns="" xmlns:a16="http://schemas.microsoft.com/office/drawing/2014/main" id="{00000000-0008-0000-0800-000020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5350" y="19253200"/>
          <a:ext cx="9779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450850</xdr:colOff>
      <xdr:row>94</xdr:row>
      <xdr:rowOff>114300</xdr:rowOff>
    </xdr:from>
    <xdr:to>
      <xdr:col>0</xdr:col>
      <xdr:colOff>2393950</xdr:colOff>
      <xdr:row>97</xdr:row>
      <xdr:rowOff>139700</xdr:rowOff>
    </xdr:to>
    <xdr:pic>
      <xdr:nvPicPr>
        <xdr:cNvPr id="326433" name="Picture 2208" descr="krov_3">
          <a:extLst>
            <a:ext uri="{FF2B5EF4-FFF2-40B4-BE49-F238E27FC236}">
              <a16:creationId xmlns="" xmlns:a16="http://schemas.microsoft.com/office/drawing/2014/main" id="{00000000-0008-0000-0800-000021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0850" y="21196300"/>
          <a:ext cx="1943100" cy="61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488950</xdr:colOff>
      <xdr:row>148</xdr:row>
      <xdr:rowOff>12700</xdr:rowOff>
    </xdr:from>
    <xdr:to>
      <xdr:col>0</xdr:col>
      <xdr:colOff>2101850</xdr:colOff>
      <xdr:row>151</xdr:row>
      <xdr:rowOff>12700</xdr:rowOff>
    </xdr:to>
    <xdr:pic>
      <xdr:nvPicPr>
        <xdr:cNvPr id="326434" name="Picture 135" descr="image001">
          <a:extLst>
            <a:ext uri="{FF2B5EF4-FFF2-40B4-BE49-F238E27FC236}">
              <a16:creationId xmlns="" xmlns:a16="http://schemas.microsoft.com/office/drawing/2014/main" id="{00000000-0008-0000-0800-000022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8950" y="33794700"/>
          <a:ext cx="1612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539750</xdr:colOff>
      <xdr:row>112</xdr:row>
      <xdr:rowOff>19050</xdr:rowOff>
    </xdr:from>
    <xdr:to>
      <xdr:col>0</xdr:col>
      <xdr:colOff>2209800</xdr:colOff>
      <xdr:row>114</xdr:row>
      <xdr:rowOff>127000</xdr:rowOff>
    </xdr:to>
    <xdr:pic>
      <xdr:nvPicPr>
        <xdr:cNvPr id="326435" name="Picture 2213" descr="Саморез кровельный по металлической обрешетке. Продажа самореза кровельного по металлической обрешетке оптом.">
          <a:extLst>
            <a:ext uri="{FF2B5EF4-FFF2-40B4-BE49-F238E27FC236}">
              <a16:creationId xmlns="" xmlns:a16="http://schemas.microsoft.com/office/drawing/2014/main" id="{00000000-0008-0000-0800-000023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39750" y="26104850"/>
          <a:ext cx="1670050" cy="50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615950</xdr:colOff>
      <xdr:row>101</xdr:row>
      <xdr:rowOff>165100</xdr:rowOff>
    </xdr:from>
    <xdr:to>
      <xdr:col>0</xdr:col>
      <xdr:colOff>2108200</xdr:colOff>
      <xdr:row>104</xdr:row>
      <xdr:rowOff>184150</xdr:rowOff>
    </xdr:to>
    <xdr:pic>
      <xdr:nvPicPr>
        <xdr:cNvPr id="326436" name="Picture 2210" descr="Саморезы кровельные по деревянной обрешетке KP c ZP">
          <a:extLst>
            <a:ext uri="{FF2B5EF4-FFF2-40B4-BE49-F238E27FC236}">
              <a16:creationId xmlns="" xmlns:a16="http://schemas.microsoft.com/office/drawing/2014/main" id="{00000000-0008-0000-0800-000024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15950" y="23685500"/>
          <a:ext cx="14922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615950</xdr:colOff>
      <xdr:row>135</xdr:row>
      <xdr:rowOff>127000</xdr:rowOff>
    </xdr:from>
    <xdr:to>
      <xdr:col>0</xdr:col>
      <xdr:colOff>2025650</xdr:colOff>
      <xdr:row>139</xdr:row>
      <xdr:rowOff>120650</xdr:rowOff>
    </xdr:to>
    <xdr:pic>
      <xdr:nvPicPr>
        <xdr:cNvPr id="326437" name="Picture 493" descr="&amp;Scy;&amp;acy;&amp;mcy;&amp;ocy;&amp;rcy;&amp;iecy;&amp;zcy;&amp;ycy; &amp;dcy;&amp;lcy;&amp;yacy; &amp;kcy;&amp;rcy;&amp;ocy;&amp;vcy;&amp;lcy;&amp;icy; &amp;ocy;&amp;tscy;&amp;icy;&amp;ncy;&amp;kcy;&amp;ocy;&amp;vcy;&amp;acy;&amp;ncy;&amp;ncy;&amp;ycy;&amp;iecy; &amp;bcy;&amp;iecy;&amp;zcy; &amp;shcy;&amp;acy;&amp;jcy;&amp;bcy;&amp;ycy; &amp;scy;&amp;ocy; &amp;scy;&amp;vcy;&amp;iecy;&amp;rcy;&amp;lcy;&amp;ocy;&amp;mcy;">
          <a:extLst>
            <a:ext uri="{FF2B5EF4-FFF2-40B4-BE49-F238E27FC236}">
              <a16:creationId xmlns="" xmlns:a16="http://schemas.microsoft.com/office/drawing/2014/main" id="{00000000-0008-0000-0800-000025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15950" y="31146750"/>
          <a:ext cx="14097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26438" name="Picture 2">
          <a:extLst>
            <a:ext uri="{FF2B5EF4-FFF2-40B4-BE49-F238E27FC236}">
              <a16:creationId xmlns="" xmlns:a16="http://schemas.microsoft.com/office/drawing/2014/main" id="{00000000-0008-0000-0800-000026FB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487680</xdr:colOff>
      <xdr:row>0</xdr:row>
      <xdr:rowOff>22860</xdr:rowOff>
    </xdr:from>
    <xdr:to>
      <xdr:col>6</xdr:col>
      <xdr:colOff>914400</xdr:colOff>
      <xdr:row>1</xdr:row>
      <xdr:rowOff>8890</xdr:rowOff>
    </xdr:to>
    <xdr:pic>
      <xdr:nvPicPr>
        <xdr:cNvPr id="326439" name="Рисунок 255" descr="shapka.png">
          <a:extLst>
            <a:ext uri="{FF2B5EF4-FFF2-40B4-BE49-F238E27FC236}">
              <a16:creationId xmlns="" xmlns:a16="http://schemas.microsoft.com/office/drawing/2014/main" id="{00000000-0008-0000-0800-000027F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5060" y="22860"/>
          <a:ext cx="295656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44450</xdr:colOff>
      <xdr:row>0</xdr:row>
      <xdr:rowOff>184150</xdr:rowOff>
    </xdr:from>
    <xdr:to>
      <xdr:col>0</xdr:col>
      <xdr:colOff>2787650</xdr:colOff>
      <xdr:row>0</xdr:row>
      <xdr:rowOff>908050</xdr:rowOff>
    </xdr:to>
    <xdr:pic>
      <xdr:nvPicPr>
        <xdr:cNvPr id="326440" name="Рисунок 42" descr="Krepline_lo_go.png">
          <a:extLst>
            <a:ext uri="{FF2B5EF4-FFF2-40B4-BE49-F238E27FC236}">
              <a16:creationId xmlns="" xmlns:a16="http://schemas.microsoft.com/office/drawing/2014/main" id="{00000000-0008-0000-0800-000028FB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450" y="18415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8</xdr:row>
      <xdr:rowOff>146050</xdr:rowOff>
    </xdr:from>
    <xdr:to>
      <xdr:col>0</xdr:col>
      <xdr:colOff>1504950</xdr:colOff>
      <xdr:row>14</xdr:row>
      <xdr:rowOff>57150</xdr:rowOff>
    </xdr:to>
    <xdr:pic>
      <xdr:nvPicPr>
        <xdr:cNvPr id="313759" name="Изображения 11">
          <a:extLst>
            <a:ext uri="{FF2B5EF4-FFF2-40B4-BE49-F238E27FC236}">
              <a16:creationId xmlns="" xmlns:a16="http://schemas.microsoft.com/office/drawing/2014/main" id="{00000000-0008-0000-0900-00009F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0" y="2673350"/>
          <a:ext cx="361950" cy="1092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1257300</xdr:colOff>
      <xdr:row>19</xdr:row>
      <xdr:rowOff>184150</xdr:rowOff>
    </xdr:from>
    <xdr:to>
      <xdr:col>0</xdr:col>
      <xdr:colOff>1600200</xdr:colOff>
      <xdr:row>25</xdr:row>
      <xdr:rowOff>184150</xdr:rowOff>
    </xdr:to>
    <xdr:pic>
      <xdr:nvPicPr>
        <xdr:cNvPr id="313760" name="Picture 379">
          <a:extLst>
            <a:ext uri="{FF2B5EF4-FFF2-40B4-BE49-F238E27FC236}">
              <a16:creationId xmlns="" xmlns:a16="http://schemas.microsoft.com/office/drawing/2014/main" id="{00000000-0008-0000-0900-0000A0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7300" y="4914900"/>
          <a:ext cx="3429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1200150</xdr:colOff>
      <xdr:row>38</xdr:row>
      <xdr:rowOff>171450</xdr:rowOff>
    </xdr:from>
    <xdr:to>
      <xdr:col>0</xdr:col>
      <xdr:colOff>1587500</xdr:colOff>
      <xdr:row>45</xdr:row>
      <xdr:rowOff>38100</xdr:rowOff>
    </xdr:to>
    <xdr:pic>
      <xdr:nvPicPr>
        <xdr:cNvPr id="313761" name="Изображения 6">
          <a:extLst>
            <a:ext uri="{FF2B5EF4-FFF2-40B4-BE49-F238E27FC236}">
              <a16:creationId xmlns="" xmlns:a16="http://schemas.microsoft.com/office/drawing/2014/main" id="{00000000-0008-0000-0900-0000A1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0150" y="8680450"/>
          <a:ext cx="387350" cy="1244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1276350</xdr:colOff>
      <xdr:row>52</xdr:row>
      <xdr:rowOff>0</xdr:rowOff>
    </xdr:from>
    <xdr:to>
      <xdr:col>0</xdr:col>
      <xdr:colOff>1619250</xdr:colOff>
      <xdr:row>58</xdr:row>
      <xdr:rowOff>120650</xdr:rowOff>
    </xdr:to>
    <xdr:pic>
      <xdr:nvPicPr>
        <xdr:cNvPr id="313762" name="Изображения 12">
          <a:extLst>
            <a:ext uri="{FF2B5EF4-FFF2-40B4-BE49-F238E27FC236}">
              <a16:creationId xmlns="" xmlns:a16="http://schemas.microsoft.com/office/drawing/2014/main" id="{00000000-0008-0000-0900-0000A2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11303000"/>
          <a:ext cx="342900" cy="1301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1206500</xdr:colOff>
      <xdr:row>67</xdr:row>
      <xdr:rowOff>101600</xdr:rowOff>
    </xdr:from>
    <xdr:to>
      <xdr:col>0</xdr:col>
      <xdr:colOff>1663700</xdr:colOff>
      <xdr:row>73</xdr:row>
      <xdr:rowOff>190500</xdr:rowOff>
    </xdr:to>
    <xdr:pic>
      <xdr:nvPicPr>
        <xdr:cNvPr id="313763" name="Picture 3223">
          <a:extLst>
            <a:ext uri="{FF2B5EF4-FFF2-40B4-BE49-F238E27FC236}">
              <a16:creationId xmlns="" xmlns:a16="http://schemas.microsoft.com/office/drawing/2014/main" id="{00000000-0008-0000-0900-0000A3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6500" y="14281150"/>
          <a:ext cx="457200" cy="127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79</xdr:row>
      <xdr:rowOff>31750</xdr:rowOff>
    </xdr:from>
    <xdr:to>
      <xdr:col>0</xdr:col>
      <xdr:colOff>2317750</xdr:colOff>
      <xdr:row>82</xdr:row>
      <xdr:rowOff>127000</xdr:rowOff>
    </xdr:to>
    <xdr:pic>
      <xdr:nvPicPr>
        <xdr:cNvPr id="313764" name="Picture 383">
          <a:extLst>
            <a:ext uri="{FF2B5EF4-FFF2-40B4-BE49-F238E27FC236}">
              <a16:creationId xmlns="" xmlns:a16="http://schemas.microsoft.com/office/drawing/2014/main" id="{00000000-0008-0000-0900-0000A4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5300" y="16497300"/>
          <a:ext cx="1822450" cy="685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349250</xdr:colOff>
      <xdr:row>89</xdr:row>
      <xdr:rowOff>152400</xdr:rowOff>
    </xdr:from>
    <xdr:to>
      <xdr:col>0</xdr:col>
      <xdr:colOff>2406650</xdr:colOff>
      <xdr:row>93</xdr:row>
      <xdr:rowOff>25400</xdr:rowOff>
    </xdr:to>
    <xdr:pic>
      <xdr:nvPicPr>
        <xdr:cNvPr id="313765" name="Picture 395">
          <a:extLst>
            <a:ext uri="{FF2B5EF4-FFF2-40B4-BE49-F238E27FC236}">
              <a16:creationId xmlns="" xmlns:a16="http://schemas.microsoft.com/office/drawing/2014/main" id="{00000000-0008-0000-0900-0000A5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9250" y="18624550"/>
          <a:ext cx="2057400" cy="660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723900</xdr:colOff>
      <xdr:row>104</xdr:row>
      <xdr:rowOff>57150</xdr:rowOff>
    </xdr:from>
    <xdr:to>
      <xdr:col>0</xdr:col>
      <xdr:colOff>996950</xdr:colOff>
      <xdr:row>113</xdr:row>
      <xdr:rowOff>19050</xdr:rowOff>
    </xdr:to>
    <xdr:pic>
      <xdr:nvPicPr>
        <xdr:cNvPr id="313766" name="Picture 50">
          <a:extLst>
            <a:ext uri="{FF2B5EF4-FFF2-40B4-BE49-F238E27FC236}">
              <a16:creationId xmlns="" xmlns:a16="http://schemas.microsoft.com/office/drawing/2014/main" id="{00000000-0008-0000-0900-0000A6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-30000" contrast="40000"/>
          <a:grayscl/>
        </a:blip>
        <a:srcRect/>
        <a:stretch>
          <a:fillRect/>
        </a:stretch>
      </xdr:blipFill>
      <xdr:spPr bwMode="auto">
        <a:xfrm>
          <a:off x="723900" y="21405850"/>
          <a:ext cx="273050" cy="1733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1492250</xdr:colOff>
      <xdr:row>104</xdr:row>
      <xdr:rowOff>57150</xdr:rowOff>
    </xdr:from>
    <xdr:to>
      <xdr:col>0</xdr:col>
      <xdr:colOff>1822450</xdr:colOff>
      <xdr:row>113</xdr:row>
      <xdr:rowOff>146050</xdr:rowOff>
    </xdr:to>
    <xdr:pic>
      <xdr:nvPicPr>
        <xdr:cNvPr id="313767" name="Picture 382">
          <a:extLst>
            <a:ext uri="{FF2B5EF4-FFF2-40B4-BE49-F238E27FC236}">
              <a16:creationId xmlns="" xmlns:a16="http://schemas.microsoft.com/office/drawing/2014/main" id="{00000000-0008-0000-0900-0000A7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92250" y="21405850"/>
          <a:ext cx="330200" cy="1860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1041400</xdr:colOff>
      <xdr:row>138</xdr:row>
      <xdr:rowOff>152400</xdr:rowOff>
    </xdr:from>
    <xdr:to>
      <xdr:col>0</xdr:col>
      <xdr:colOff>1714500</xdr:colOff>
      <xdr:row>143</xdr:row>
      <xdr:rowOff>177800</xdr:rowOff>
    </xdr:to>
    <xdr:pic>
      <xdr:nvPicPr>
        <xdr:cNvPr id="313768" name="Picture 381">
          <a:extLst>
            <a:ext uri="{FF2B5EF4-FFF2-40B4-BE49-F238E27FC236}">
              <a16:creationId xmlns="" xmlns:a16="http://schemas.microsoft.com/office/drawing/2014/main" id="{00000000-0008-0000-0900-0000A8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400" y="28117800"/>
          <a:ext cx="67310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1035050</xdr:colOff>
      <xdr:row>150</xdr:row>
      <xdr:rowOff>190500</xdr:rowOff>
    </xdr:from>
    <xdr:to>
      <xdr:col>0</xdr:col>
      <xdr:colOff>1701800</xdr:colOff>
      <xdr:row>160</xdr:row>
      <xdr:rowOff>76200</xdr:rowOff>
    </xdr:to>
    <xdr:pic>
      <xdr:nvPicPr>
        <xdr:cNvPr id="313769" name="Изображения 2">
          <a:extLst>
            <a:ext uri="{FF2B5EF4-FFF2-40B4-BE49-F238E27FC236}">
              <a16:creationId xmlns="" xmlns:a16="http://schemas.microsoft.com/office/drawing/2014/main" id="{00000000-0008-0000-0900-0000A9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35050" y="30556200"/>
          <a:ext cx="666750" cy="1854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742950</xdr:colOff>
      <xdr:row>179</xdr:row>
      <xdr:rowOff>184150</xdr:rowOff>
    </xdr:from>
    <xdr:to>
      <xdr:col>0</xdr:col>
      <xdr:colOff>1898650</xdr:colOff>
      <xdr:row>184</xdr:row>
      <xdr:rowOff>6350</xdr:rowOff>
    </xdr:to>
    <xdr:pic>
      <xdr:nvPicPr>
        <xdr:cNvPr id="313770" name="Picture 68">
          <a:extLst>
            <a:ext uri="{FF2B5EF4-FFF2-40B4-BE49-F238E27FC236}">
              <a16:creationId xmlns="" xmlns:a16="http://schemas.microsoft.com/office/drawing/2014/main" id="{00000000-0008-0000-0900-0000AA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42950" y="36296600"/>
          <a:ext cx="1155700" cy="806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863600</xdr:colOff>
      <xdr:row>188</xdr:row>
      <xdr:rowOff>152400</xdr:rowOff>
    </xdr:from>
    <xdr:to>
      <xdr:col>0</xdr:col>
      <xdr:colOff>1733550</xdr:colOff>
      <xdr:row>192</xdr:row>
      <xdr:rowOff>0</xdr:rowOff>
    </xdr:to>
    <xdr:pic>
      <xdr:nvPicPr>
        <xdr:cNvPr id="313771" name="Picture 191">
          <a:extLst>
            <a:ext uri="{FF2B5EF4-FFF2-40B4-BE49-F238E27FC236}">
              <a16:creationId xmlns="" xmlns:a16="http://schemas.microsoft.com/office/drawing/2014/main" id="{00000000-0008-0000-0900-0000AB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63600" y="38074600"/>
          <a:ext cx="869950" cy="635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1079500</xdr:colOff>
      <xdr:row>196</xdr:row>
      <xdr:rowOff>95250</xdr:rowOff>
    </xdr:from>
    <xdr:to>
      <xdr:col>0</xdr:col>
      <xdr:colOff>1689100</xdr:colOff>
      <xdr:row>199</xdr:row>
      <xdr:rowOff>107950</xdr:rowOff>
    </xdr:to>
    <xdr:pic>
      <xdr:nvPicPr>
        <xdr:cNvPr id="313772" name="Picture 70">
          <a:extLst>
            <a:ext uri="{FF2B5EF4-FFF2-40B4-BE49-F238E27FC236}">
              <a16:creationId xmlns="" xmlns:a16="http://schemas.microsoft.com/office/drawing/2014/main" id="{00000000-0008-0000-0900-0000AC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79500" y="39630350"/>
          <a:ext cx="609600" cy="603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990600</xdr:colOff>
      <xdr:row>0</xdr:row>
      <xdr:rowOff>234950</xdr:rowOff>
    </xdr:from>
    <xdr:to>
      <xdr:col>3</xdr:col>
      <xdr:colOff>990600</xdr:colOff>
      <xdr:row>0</xdr:row>
      <xdr:rowOff>234950</xdr:rowOff>
    </xdr:to>
    <xdr:pic>
      <xdr:nvPicPr>
        <xdr:cNvPr id="313773" name="Picture 2">
          <a:extLst>
            <a:ext uri="{FF2B5EF4-FFF2-40B4-BE49-F238E27FC236}">
              <a16:creationId xmlns="" xmlns:a16="http://schemas.microsoft.com/office/drawing/2014/main" id="{00000000-0008-0000-0900-0000ADC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525000" y="2349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480060</xdr:colOff>
      <xdr:row>0</xdr:row>
      <xdr:rowOff>22860</xdr:rowOff>
    </xdr:from>
    <xdr:to>
      <xdr:col>4</xdr:col>
      <xdr:colOff>1870710</xdr:colOff>
      <xdr:row>1</xdr:row>
      <xdr:rowOff>8890</xdr:rowOff>
    </xdr:to>
    <xdr:pic>
      <xdr:nvPicPr>
        <xdr:cNvPr id="313774" name="Рисунок 18" descr="shapka.png">
          <a:extLst>
            <a:ext uri="{FF2B5EF4-FFF2-40B4-BE49-F238E27FC236}">
              <a16:creationId xmlns="" xmlns:a16="http://schemas.microsoft.com/office/drawing/2014/main" id="{00000000-0008-0000-0900-0000AEC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869680" y="22860"/>
          <a:ext cx="2952750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0</xdr:row>
      <xdr:rowOff>177800</xdr:rowOff>
    </xdr:from>
    <xdr:to>
      <xdr:col>0</xdr:col>
      <xdr:colOff>2781300</xdr:colOff>
      <xdr:row>0</xdr:row>
      <xdr:rowOff>901700</xdr:rowOff>
    </xdr:to>
    <xdr:pic>
      <xdr:nvPicPr>
        <xdr:cNvPr id="313775" name="Рисунок 42" descr="Krepline_lo_go.png">
          <a:extLst>
            <a:ext uri="{FF2B5EF4-FFF2-40B4-BE49-F238E27FC236}">
              <a16:creationId xmlns="" xmlns:a16="http://schemas.microsoft.com/office/drawing/2014/main" id="{00000000-0008-0000-0900-0000AFC9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8100" y="177800"/>
          <a:ext cx="27432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repline.ru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5"/>
  <sheetViews>
    <sheetView workbookViewId="0">
      <selection activeCell="B2" sqref="B2"/>
    </sheetView>
  </sheetViews>
  <sheetFormatPr defaultRowHeight="12.5"/>
  <cols>
    <col min="1" max="4" width="40.81640625" customWidth="1"/>
  </cols>
  <sheetData>
    <row r="1" spans="1:4" ht="90" customHeight="1">
      <c r="A1" s="99"/>
      <c r="B1" s="75" t="s">
        <v>2334</v>
      </c>
      <c r="C1" s="73" t="s">
        <v>2335</v>
      </c>
      <c r="D1" s="74"/>
    </row>
    <row r="2" spans="1:4" s="78" customFormat="1" ht="60" customHeight="1">
      <c r="A2" s="76" t="s">
        <v>2333</v>
      </c>
      <c r="B2" s="76" t="s">
        <v>2336</v>
      </c>
      <c r="C2" s="125" t="s">
        <v>2340</v>
      </c>
      <c r="D2" s="126" t="s">
        <v>2350</v>
      </c>
    </row>
    <row r="3" spans="1:4" s="78" customFormat="1" ht="60" customHeight="1">
      <c r="A3" s="125" t="s">
        <v>2341</v>
      </c>
      <c r="B3" s="125" t="s">
        <v>2342</v>
      </c>
      <c r="C3" s="125" t="s">
        <v>2343</v>
      </c>
      <c r="D3" s="125" t="s">
        <v>2344</v>
      </c>
    </row>
    <row r="4" spans="1:4" s="78" customFormat="1" ht="60" customHeight="1">
      <c r="A4" s="125" t="s">
        <v>2345</v>
      </c>
      <c r="B4" s="125" t="s">
        <v>2346</v>
      </c>
      <c r="C4" s="125" t="s">
        <v>2347</v>
      </c>
      <c r="D4" s="125" t="s">
        <v>2348</v>
      </c>
    </row>
    <row r="5" spans="1:4" s="78" customFormat="1" ht="60" customHeight="1">
      <c r="A5" s="125" t="s">
        <v>2349</v>
      </c>
      <c r="B5" s="125" t="s">
        <v>216</v>
      </c>
      <c r="C5" s="226" t="s">
        <v>2425</v>
      </c>
      <c r="D5" s="77"/>
    </row>
  </sheetData>
  <hyperlinks>
    <hyperlink ref="A2" location="такелаж!A1" display="Такелаж"/>
    <hyperlink ref="B2" location="'Грузовой такелаж'!A1" display="Грузовой такелаж"/>
    <hyperlink ref="B1" r:id="rId1"/>
    <hyperlink ref="C2" location="Анкера!A1" display="Анкера"/>
    <hyperlink ref="D2" location="'Болты, винты, гайки, шайбы'!A1" display="Болты, винты, гайки, шайбы"/>
    <hyperlink ref="A3" location="'саморезы, шурупы'!A1" display="Саморезы, шурупы"/>
    <hyperlink ref="B3" location="'саморезы 2'!A1" display="Саморезы 2 часть"/>
    <hyperlink ref="C3" location="дюбеля!A1" display="Дюбеля"/>
    <hyperlink ref="D3" location="заклепки!A1" display="Заклепки"/>
    <hyperlink ref="A4" location="шпильки!A1" display="Шпильки"/>
    <hyperlink ref="B4" location="винты!A1" display="Винты"/>
    <hyperlink ref="C4" location="'шуруп кольцо,полукольцо,костыль'!A1" display="Шурупы"/>
    <hyperlink ref="D4" location="гвозди!A1" display="Гвозди"/>
    <hyperlink ref="A5" location="хомуты!A1" display="Хомуты"/>
    <hyperlink ref="B5" location="Перфорация!A1" display="Перфорация"/>
    <hyperlink ref="C5" location="'Крюки с метр резьбой'!A1" display="Крюки с метрической резьбой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F203"/>
  <sheetViews>
    <sheetView showGridLines="0" workbookViewId="0">
      <pane ySplit="6" topLeftCell="A197" activePane="bottomLeft" state="frozen"/>
      <selection pane="bottomLeft" activeCell="D207" sqref="D207"/>
    </sheetView>
  </sheetViews>
  <sheetFormatPr defaultRowHeight="13"/>
  <cols>
    <col min="1" max="1" width="40.81640625" style="22" customWidth="1"/>
    <col min="2" max="2" width="40.81640625" customWidth="1"/>
    <col min="3" max="3" width="40.81640625" style="19" customWidth="1"/>
    <col min="4" max="4" width="22.81640625" customWidth="1"/>
    <col min="5" max="5" width="28.54296875" style="69" customWidth="1"/>
  </cols>
  <sheetData>
    <row r="1" spans="1:6" ht="82" customHeight="1">
      <c r="A1" s="97"/>
      <c r="B1" s="75" t="s">
        <v>2339</v>
      </c>
      <c r="C1" s="73" t="s">
        <v>2335</v>
      </c>
      <c r="D1" s="74"/>
      <c r="E1" s="127"/>
    </row>
    <row r="2" spans="1:6" ht="17.5">
      <c r="A2" s="65" t="s">
        <v>198</v>
      </c>
      <c r="B2" s="886" t="s">
        <v>199</v>
      </c>
      <c r="C2" s="886"/>
      <c r="D2" s="886"/>
      <c r="E2" s="887"/>
    </row>
    <row r="3" spans="1:6">
      <c r="A3" s="870" t="s">
        <v>941</v>
      </c>
      <c r="B3" s="901"/>
      <c r="C3" s="901"/>
      <c r="D3" s="901"/>
      <c r="E3" s="901"/>
    </row>
    <row r="4" spans="1:6">
      <c r="A4" s="131"/>
      <c r="B4" s="896" t="s">
        <v>943</v>
      </c>
      <c r="C4" s="898" t="s">
        <v>119</v>
      </c>
      <c r="D4" s="878" t="s">
        <v>175</v>
      </c>
      <c r="E4" s="900"/>
    </row>
    <row r="5" spans="1:6">
      <c r="A5" s="497" t="s">
        <v>939</v>
      </c>
      <c r="B5" s="896"/>
      <c r="C5" s="899"/>
      <c r="D5" s="21"/>
      <c r="E5" s="68"/>
    </row>
    <row r="6" spans="1:6" ht="23.25" customHeight="1">
      <c r="A6" s="498"/>
      <c r="B6" s="897"/>
      <c r="C6" s="899"/>
      <c r="D6" s="27" t="s">
        <v>945</v>
      </c>
      <c r="E6" s="66" t="s">
        <v>170</v>
      </c>
    </row>
    <row r="7" spans="1:6" s="7" customFormat="1" ht="20" customHeight="1">
      <c r="A7" s="170" t="s">
        <v>2161</v>
      </c>
      <c r="B7" s="193"/>
      <c r="C7" s="194"/>
      <c r="D7" s="138"/>
      <c r="E7" s="195"/>
    </row>
    <row r="8" spans="1:6" ht="12.75" customHeight="1">
      <c r="A8" s="132"/>
      <c r="B8" s="492" t="s">
        <v>1145</v>
      </c>
      <c r="C8" s="492">
        <v>1000</v>
      </c>
      <c r="D8" s="232">
        <v>0.53932124999999997</v>
      </c>
      <c r="E8" s="233" t="e">
        <f>IF($E$6&lt;=0,"-",D8*(1-$E$6))</f>
        <v>#VALUE!</v>
      </c>
      <c r="F8" s="3"/>
    </row>
    <row r="9" spans="1:6" ht="15.5">
      <c r="A9" s="34"/>
      <c r="B9" s="293" t="s">
        <v>1163</v>
      </c>
      <c r="C9" s="293">
        <v>2000</v>
      </c>
      <c r="D9" s="236">
        <v>0.53932124999999997</v>
      </c>
      <c r="E9" s="237" t="e">
        <f t="shared" ref="E9:E79" si="0">IF($E$6&lt;=0,"-",D9*(1-$E$6))</f>
        <v>#VALUE!</v>
      </c>
      <c r="F9" s="3"/>
    </row>
    <row r="10" spans="1:6" ht="15.5">
      <c r="A10" s="34"/>
      <c r="B10" s="293" t="s">
        <v>2144</v>
      </c>
      <c r="C10" s="293">
        <v>1000</v>
      </c>
      <c r="D10" s="236">
        <v>0.53932124999999997</v>
      </c>
      <c r="E10" s="237" t="e">
        <f t="shared" si="0"/>
        <v>#VALUE!</v>
      </c>
      <c r="F10" s="3"/>
    </row>
    <row r="11" spans="1:6" ht="15.5">
      <c r="A11" s="34"/>
      <c r="B11" s="293" t="s">
        <v>1755</v>
      </c>
      <c r="C11" s="293">
        <v>1000</v>
      </c>
      <c r="D11" s="236">
        <v>0.53932124999999997</v>
      </c>
      <c r="E11" s="237" t="e">
        <f t="shared" si="0"/>
        <v>#VALUE!</v>
      </c>
      <c r="F11" s="3"/>
    </row>
    <row r="12" spans="1:6" ht="15.5">
      <c r="A12" s="34"/>
      <c r="B12" s="293" t="s">
        <v>1753</v>
      </c>
      <c r="C12" s="293">
        <v>1000</v>
      </c>
      <c r="D12" s="236">
        <v>0.67387124999999992</v>
      </c>
      <c r="E12" s="237" t="e">
        <f t="shared" si="0"/>
        <v>#VALUE!</v>
      </c>
      <c r="F12" s="3"/>
    </row>
    <row r="13" spans="1:6" ht="15.5">
      <c r="A13" s="34"/>
      <c r="B13" s="293" t="s">
        <v>1756</v>
      </c>
      <c r="C13" s="293">
        <v>1000</v>
      </c>
      <c r="D13" s="236">
        <v>0.71573124999999993</v>
      </c>
      <c r="E13" s="237" t="e">
        <f t="shared" si="0"/>
        <v>#VALUE!</v>
      </c>
      <c r="F13" s="3"/>
    </row>
    <row r="14" spans="1:6" ht="15.5">
      <c r="A14" s="34"/>
      <c r="B14" s="293" t="s">
        <v>2026</v>
      </c>
      <c r="C14" s="293">
        <v>1000</v>
      </c>
      <c r="D14" s="236">
        <v>0.78823874999999999</v>
      </c>
      <c r="E14" s="237" t="e">
        <f t="shared" si="0"/>
        <v>#VALUE!</v>
      </c>
      <c r="F14" s="3"/>
    </row>
    <row r="15" spans="1:6" ht="15.5">
      <c r="A15" s="34"/>
      <c r="B15" s="293" t="s">
        <v>2145</v>
      </c>
      <c r="C15" s="293">
        <v>1000</v>
      </c>
      <c r="D15" s="236">
        <v>1.01547875</v>
      </c>
      <c r="E15" s="237" t="e">
        <f t="shared" si="0"/>
        <v>#VALUE!</v>
      </c>
      <c r="F15" s="3"/>
    </row>
    <row r="16" spans="1:6" ht="15.5">
      <c r="A16" s="34"/>
      <c r="B16" s="293" t="s">
        <v>2032</v>
      </c>
      <c r="C16" s="293">
        <v>500</v>
      </c>
      <c r="D16" s="236">
        <v>1.4314624999999999</v>
      </c>
      <c r="E16" s="237" t="e">
        <f t="shared" si="0"/>
        <v>#VALUE!</v>
      </c>
      <c r="F16" s="3"/>
    </row>
    <row r="17" spans="1:6" ht="15.5">
      <c r="A17" s="34"/>
      <c r="B17" s="493" t="s">
        <v>2040</v>
      </c>
      <c r="C17" s="493">
        <v>250</v>
      </c>
      <c r="D17" s="240">
        <v>2.052635</v>
      </c>
      <c r="E17" s="241" t="e">
        <f t="shared" si="0"/>
        <v>#VALUE!</v>
      </c>
      <c r="F17" s="3"/>
    </row>
    <row r="18" spans="1:6" s="7" customFormat="1" ht="20" customHeight="1">
      <c r="A18" s="170" t="s">
        <v>2162</v>
      </c>
      <c r="B18" s="243"/>
      <c r="C18" s="243"/>
      <c r="D18" s="311"/>
      <c r="E18" s="262"/>
      <c r="F18" s="205"/>
    </row>
    <row r="19" spans="1:6" ht="14">
      <c r="A19" s="132"/>
      <c r="B19" s="492"/>
      <c r="C19" s="492"/>
      <c r="D19" s="232">
        <v>0</v>
      </c>
      <c r="E19" s="233" t="e">
        <f t="shared" si="0"/>
        <v>#VALUE!</v>
      </c>
      <c r="F19" s="3"/>
    </row>
    <row r="20" spans="1:6" ht="15.5">
      <c r="A20" s="34"/>
      <c r="B20" s="293" t="s">
        <v>1164</v>
      </c>
      <c r="C20" s="293">
        <v>2000</v>
      </c>
      <c r="D20" s="236">
        <v>0.53932124999999997</v>
      </c>
      <c r="E20" s="237" t="e">
        <f t="shared" si="0"/>
        <v>#VALUE!</v>
      </c>
      <c r="F20" s="3"/>
    </row>
    <row r="21" spans="1:6" ht="15.5">
      <c r="A21" s="34"/>
      <c r="B21" s="293" t="s">
        <v>1166</v>
      </c>
      <c r="C21" s="293">
        <v>1000</v>
      </c>
      <c r="D21" s="236">
        <v>0.62191999999999992</v>
      </c>
      <c r="E21" s="237" t="e">
        <f t="shared" si="0"/>
        <v>#VALUE!</v>
      </c>
      <c r="F21" s="3"/>
    </row>
    <row r="22" spans="1:6" ht="15.5">
      <c r="A22" s="34"/>
      <c r="B22" s="293" t="s">
        <v>2144</v>
      </c>
      <c r="C22" s="293">
        <v>1000</v>
      </c>
      <c r="D22" s="236">
        <v>0.53932124999999997</v>
      </c>
      <c r="E22" s="237" t="e">
        <f t="shared" si="0"/>
        <v>#VALUE!</v>
      </c>
      <c r="F22" s="3"/>
    </row>
    <row r="23" spans="1:6" ht="15.5">
      <c r="A23" s="34"/>
      <c r="B23" s="293" t="s">
        <v>1755</v>
      </c>
      <c r="C23" s="293">
        <v>1000</v>
      </c>
      <c r="D23" s="236">
        <v>0.53932124999999997</v>
      </c>
      <c r="E23" s="237" t="e">
        <f t="shared" si="0"/>
        <v>#VALUE!</v>
      </c>
      <c r="F23" s="3"/>
    </row>
    <row r="24" spans="1:6" ht="15.5">
      <c r="A24" s="34"/>
      <c r="B24" s="293" t="s">
        <v>1753</v>
      </c>
      <c r="C24" s="293">
        <v>1000</v>
      </c>
      <c r="D24" s="236">
        <v>0.67461874999999993</v>
      </c>
      <c r="E24" s="237" t="e">
        <f t="shared" si="0"/>
        <v>#VALUE!</v>
      </c>
      <c r="F24" s="3"/>
    </row>
    <row r="25" spans="1:6" ht="15.5">
      <c r="A25" s="34"/>
      <c r="B25" s="293" t="s">
        <v>1173</v>
      </c>
      <c r="C25" s="293">
        <v>1000</v>
      </c>
      <c r="D25" s="236">
        <v>0.71498375000000003</v>
      </c>
      <c r="E25" s="237" t="e">
        <f>IF($E$6&lt;=0,"-",D25*(1-$E$6))</f>
        <v>#VALUE!</v>
      </c>
      <c r="F25" s="3"/>
    </row>
    <row r="26" spans="1:6" ht="15.5">
      <c r="A26" s="34"/>
      <c r="B26" s="293" t="s">
        <v>1174</v>
      </c>
      <c r="C26" s="293">
        <v>1000</v>
      </c>
      <c r="D26" s="236">
        <v>0.87046374999999987</v>
      </c>
      <c r="E26" s="237" t="e">
        <f t="shared" si="0"/>
        <v>#VALUE!</v>
      </c>
      <c r="F26" s="3"/>
    </row>
    <row r="27" spans="1:6" ht="15.5">
      <c r="A27" s="34"/>
      <c r="B27" s="293" t="s">
        <v>1175</v>
      </c>
      <c r="C27" s="293">
        <v>1000</v>
      </c>
      <c r="D27" s="236">
        <v>0.92241499999999987</v>
      </c>
      <c r="E27" s="237" t="e">
        <f t="shared" si="0"/>
        <v>#VALUE!</v>
      </c>
      <c r="F27" s="3"/>
    </row>
    <row r="28" spans="1:6" ht="15.5">
      <c r="A28" s="34"/>
      <c r="B28" s="293" t="s">
        <v>1756</v>
      </c>
      <c r="C28" s="293">
        <v>1000</v>
      </c>
      <c r="D28" s="236">
        <v>0.71573124999999993</v>
      </c>
      <c r="E28" s="237" t="e">
        <f t="shared" si="0"/>
        <v>#VALUE!</v>
      </c>
      <c r="F28" s="3"/>
    </row>
    <row r="29" spans="1:6" ht="15.5">
      <c r="A29" s="34"/>
      <c r="B29" s="293" t="s">
        <v>2026</v>
      </c>
      <c r="C29" s="293">
        <v>1000</v>
      </c>
      <c r="D29" s="236">
        <v>0.79795624999999981</v>
      </c>
      <c r="E29" s="237" t="e">
        <f t="shared" si="0"/>
        <v>#VALUE!</v>
      </c>
      <c r="F29" s="3"/>
    </row>
    <row r="30" spans="1:6" ht="15.5">
      <c r="A30" s="34"/>
      <c r="B30" s="293" t="s">
        <v>2145</v>
      </c>
      <c r="C30" s="293">
        <v>1000</v>
      </c>
      <c r="D30" s="236">
        <v>1.01547875</v>
      </c>
      <c r="E30" s="237" t="e">
        <f t="shared" si="0"/>
        <v>#VALUE!</v>
      </c>
      <c r="F30" s="3"/>
    </row>
    <row r="31" spans="1:6" ht="15.5">
      <c r="A31" s="34"/>
      <c r="B31" s="293" t="s">
        <v>1757</v>
      </c>
      <c r="C31" s="293">
        <v>500</v>
      </c>
      <c r="D31" s="236">
        <v>1.5562949999999998</v>
      </c>
      <c r="E31" s="237" t="e">
        <f t="shared" si="0"/>
        <v>#VALUE!</v>
      </c>
      <c r="F31" s="3"/>
    </row>
    <row r="32" spans="1:6" ht="15.5">
      <c r="A32" s="34"/>
      <c r="B32" s="293" t="s">
        <v>1247</v>
      </c>
      <c r="C32" s="293">
        <v>500</v>
      </c>
      <c r="D32" s="236">
        <v>2.0212399999999997</v>
      </c>
      <c r="E32" s="237" t="e">
        <f t="shared" si="0"/>
        <v>#VALUE!</v>
      </c>
      <c r="F32" s="3"/>
    </row>
    <row r="33" spans="1:6" ht="15.5">
      <c r="A33" s="34"/>
      <c r="B33" s="293" t="s">
        <v>2033</v>
      </c>
      <c r="C33" s="293">
        <v>500</v>
      </c>
      <c r="D33" s="236">
        <v>1.5951649999999997</v>
      </c>
      <c r="E33" s="237" t="e">
        <f t="shared" si="0"/>
        <v>#VALUE!</v>
      </c>
      <c r="F33" s="3"/>
    </row>
    <row r="34" spans="1:6" ht="15.5">
      <c r="A34" s="34"/>
      <c r="B34" s="293" t="s">
        <v>1754</v>
      </c>
      <c r="C34" s="293">
        <v>250</v>
      </c>
      <c r="D34" s="236">
        <v>3.9393249999999997</v>
      </c>
      <c r="E34" s="237" t="e">
        <f t="shared" si="0"/>
        <v>#VALUE!</v>
      </c>
      <c r="F34" s="3"/>
    </row>
    <row r="35" spans="1:6" ht="15.5">
      <c r="A35" s="34"/>
      <c r="B35" s="293" t="s">
        <v>2087</v>
      </c>
      <c r="C35" s="293">
        <v>250</v>
      </c>
      <c r="D35" s="236">
        <v>2.5355199999999996</v>
      </c>
      <c r="E35" s="237" t="e">
        <f t="shared" si="0"/>
        <v>#VALUE!</v>
      </c>
      <c r="F35" s="3"/>
    </row>
    <row r="36" spans="1:6" ht="15.5">
      <c r="A36" s="34"/>
      <c r="B36" s="493" t="s">
        <v>2163</v>
      </c>
      <c r="C36" s="493">
        <v>150</v>
      </c>
      <c r="D36" s="240">
        <v>4.9783499999999998</v>
      </c>
      <c r="E36" s="241" t="e">
        <f t="shared" si="0"/>
        <v>#VALUE!</v>
      </c>
      <c r="F36" s="3"/>
    </row>
    <row r="37" spans="1:6" s="7" customFormat="1" ht="20" customHeight="1">
      <c r="A37" s="170" t="s">
        <v>2164</v>
      </c>
      <c r="B37" s="243"/>
      <c r="C37" s="243"/>
      <c r="D37" s="311"/>
      <c r="E37" s="262"/>
      <c r="F37" s="205"/>
    </row>
    <row r="38" spans="1:6" ht="14">
      <c r="A38" s="132"/>
      <c r="B38" s="492"/>
      <c r="C38" s="492"/>
      <c r="D38" s="232">
        <v>0</v>
      </c>
      <c r="E38" s="233" t="e">
        <f t="shared" si="0"/>
        <v>#VALUE!</v>
      </c>
      <c r="F38" s="3"/>
    </row>
    <row r="39" spans="1:6" ht="15.5">
      <c r="A39" s="34"/>
      <c r="B39" s="293" t="s">
        <v>1163</v>
      </c>
      <c r="C39" s="293">
        <v>1000</v>
      </c>
      <c r="D39" s="236">
        <v>1.05846</v>
      </c>
      <c r="E39" s="237" t="e">
        <f t="shared" si="0"/>
        <v>#VALUE!</v>
      </c>
      <c r="F39" s="3"/>
    </row>
    <row r="40" spans="1:6" ht="15.5">
      <c r="A40" s="34"/>
      <c r="B40" s="293" t="s">
        <v>1755</v>
      </c>
      <c r="C40" s="293">
        <v>1000</v>
      </c>
      <c r="D40" s="236">
        <v>1.15974625</v>
      </c>
      <c r="E40" s="237" t="e">
        <f t="shared" si="0"/>
        <v>#VALUE!</v>
      </c>
      <c r="F40" s="3"/>
    </row>
    <row r="41" spans="1:6" ht="15.5">
      <c r="A41" s="34"/>
      <c r="B41" s="293" t="s">
        <v>1173</v>
      </c>
      <c r="C41" s="293">
        <v>1000</v>
      </c>
      <c r="D41" s="236">
        <v>1.7005625</v>
      </c>
      <c r="E41" s="237" t="e">
        <f t="shared" si="0"/>
        <v>#VALUE!</v>
      </c>
      <c r="F41" s="3"/>
    </row>
    <row r="42" spans="1:6" ht="15.5">
      <c r="A42" s="34"/>
      <c r="B42" s="293" t="s">
        <v>1174</v>
      </c>
      <c r="C42" s="293">
        <v>1000</v>
      </c>
      <c r="D42" s="236">
        <v>1.8728612499999999</v>
      </c>
      <c r="E42" s="237" t="e">
        <f>IF($E$6&lt;=0,"-",D42*(1-$E$6))</f>
        <v>#VALUE!</v>
      </c>
      <c r="F42" s="3"/>
    </row>
    <row r="43" spans="1:6" ht="15.5">
      <c r="A43" s="34"/>
      <c r="B43" s="293" t="s">
        <v>2026</v>
      </c>
      <c r="C43" s="293">
        <v>1000</v>
      </c>
      <c r="D43" s="236">
        <v>1.7581200000000001</v>
      </c>
      <c r="E43" s="237" t="e">
        <f t="shared" si="0"/>
        <v>#VALUE!</v>
      </c>
      <c r="F43" s="3"/>
    </row>
    <row r="44" spans="1:6" ht="15.5">
      <c r="A44" s="34"/>
      <c r="B44" s="293" t="s">
        <v>2145</v>
      </c>
      <c r="C44" s="293">
        <v>1000</v>
      </c>
      <c r="D44" s="236">
        <v>2.1520524999999999</v>
      </c>
      <c r="E44" s="237" t="e">
        <f t="shared" si="0"/>
        <v>#VALUE!</v>
      </c>
      <c r="F44" s="3"/>
    </row>
    <row r="45" spans="1:6" ht="15.5">
      <c r="A45" s="34"/>
      <c r="B45" s="293" t="s">
        <v>2027</v>
      </c>
      <c r="C45" s="293">
        <v>500</v>
      </c>
      <c r="D45" s="236">
        <v>2.8180749999999999</v>
      </c>
      <c r="E45" s="237" t="e">
        <f t="shared" si="0"/>
        <v>#VALUE!</v>
      </c>
      <c r="F45" s="3"/>
    </row>
    <row r="46" spans="1:6" ht="15.5">
      <c r="A46" s="34"/>
      <c r="B46" s="293" t="s">
        <v>2032</v>
      </c>
      <c r="C46" s="293">
        <v>500</v>
      </c>
      <c r="D46" s="236">
        <v>2.6573624999999996</v>
      </c>
      <c r="E46" s="237" t="e">
        <f t="shared" si="0"/>
        <v>#VALUE!</v>
      </c>
      <c r="F46" s="3"/>
    </row>
    <row r="47" spans="1:6" ht="15.5">
      <c r="A47" s="34"/>
      <c r="B47" s="293" t="s">
        <v>2084</v>
      </c>
      <c r="C47" s="293">
        <v>250</v>
      </c>
      <c r="D47" s="236">
        <v>4.1127450000000003</v>
      </c>
      <c r="E47" s="237" t="e">
        <f t="shared" si="0"/>
        <v>#VALUE!</v>
      </c>
      <c r="F47" s="3"/>
    </row>
    <row r="48" spans="1:6" ht="15.5">
      <c r="A48" s="34"/>
      <c r="B48" s="293" t="s">
        <v>2040</v>
      </c>
      <c r="C48" s="293">
        <v>250</v>
      </c>
      <c r="D48" s="236">
        <v>4.698785</v>
      </c>
      <c r="E48" s="237" t="e">
        <f t="shared" si="0"/>
        <v>#VALUE!</v>
      </c>
      <c r="F48" s="3"/>
    </row>
    <row r="49" spans="1:6" ht="15.5">
      <c r="A49" s="34"/>
      <c r="B49" s="493" t="s">
        <v>2090</v>
      </c>
      <c r="C49" s="493">
        <v>250</v>
      </c>
      <c r="D49" s="240">
        <v>7.25075</v>
      </c>
      <c r="E49" s="241" t="e">
        <f t="shared" si="0"/>
        <v>#VALUE!</v>
      </c>
      <c r="F49" s="3"/>
    </row>
    <row r="50" spans="1:6" s="7" customFormat="1" ht="20" customHeight="1">
      <c r="A50" s="170" t="s">
        <v>2165</v>
      </c>
      <c r="B50" s="243"/>
      <c r="C50" s="243"/>
      <c r="D50" s="311"/>
      <c r="E50" s="262"/>
      <c r="F50" s="205"/>
    </row>
    <row r="51" spans="1:6" ht="14">
      <c r="A51" s="132"/>
      <c r="B51" s="492"/>
      <c r="C51" s="492"/>
      <c r="D51" s="232">
        <v>0</v>
      </c>
      <c r="E51" s="233" t="e">
        <f t="shared" si="0"/>
        <v>#VALUE!</v>
      </c>
      <c r="F51" s="3"/>
    </row>
    <row r="52" spans="1:6" ht="15.5">
      <c r="A52" s="34"/>
      <c r="B52" s="293" t="s">
        <v>1163</v>
      </c>
      <c r="C52" s="293">
        <v>2000</v>
      </c>
      <c r="D52" s="236">
        <v>0.48699624999999996</v>
      </c>
      <c r="E52" s="237" t="e">
        <f t="shared" si="0"/>
        <v>#VALUE!</v>
      </c>
      <c r="F52" s="3"/>
    </row>
    <row r="53" spans="1:6" ht="15.5">
      <c r="A53" s="34"/>
      <c r="B53" s="293" t="s">
        <v>2144</v>
      </c>
      <c r="C53" s="293">
        <v>1000</v>
      </c>
      <c r="D53" s="236">
        <v>0.50082499999999996</v>
      </c>
      <c r="E53" s="237" t="e">
        <f t="shared" si="0"/>
        <v>#VALUE!</v>
      </c>
      <c r="F53" s="3"/>
    </row>
    <row r="54" spans="1:6" ht="15.5">
      <c r="A54" s="34"/>
      <c r="B54" s="293" t="s">
        <v>1755</v>
      </c>
      <c r="C54" s="293">
        <v>1000</v>
      </c>
      <c r="D54" s="236">
        <v>0.50082499999999996</v>
      </c>
      <c r="E54" s="237" t="e">
        <f t="shared" si="0"/>
        <v>#VALUE!</v>
      </c>
      <c r="F54" s="3"/>
    </row>
    <row r="55" spans="1:6" ht="15.5">
      <c r="A55" s="34"/>
      <c r="B55" s="293" t="s">
        <v>1753</v>
      </c>
      <c r="C55" s="293">
        <v>1000</v>
      </c>
      <c r="D55" s="236">
        <v>0.61631374999999999</v>
      </c>
      <c r="E55" s="237" t="e">
        <f t="shared" si="0"/>
        <v>#VALUE!</v>
      </c>
      <c r="F55" s="3"/>
    </row>
    <row r="56" spans="1:6" ht="15.5">
      <c r="A56" s="34"/>
      <c r="B56" s="293" t="s">
        <v>1756</v>
      </c>
      <c r="C56" s="293">
        <v>1000</v>
      </c>
      <c r="D56" s="236">
        <v>0.8241187499999999</v>
      </c>
      <c r="E56" s="237" t="e">
        <f t="shared" si="0"/>
        <v>#VALUE!</v>
      </c>
      <c r="F56" s="3"/>
    </row>
    <row r="57" spans="1:6" ht="15.5">
      <c r="A57" s="34"/>
      <c r="B57" s="293" t="s">
        <v>2026</v>
      </c>
      <c r="C57" s="293">
        <v>1000</v>
      </c>
      <c r="D57" s="236">
        <v>0.8241187499999999</v>
      </c>
      <c r="E57" s="237" t="e">
        <f t="shared" si="0"/>
        <v>#VALUE!</v>
      </c>
      <c r="F57" s="3"/>
    </row>
    <row r="58" spans="1:6" ht="15.5">
      <c r="A58" s="34"/>
      <c r="B58" s="293" t="s">
        <v>2145</v>
      </c>
      <c r="C58" s="293">
        <v>1000</v>
      </c>
      <c r="D58" s="236">
        <v>1.0797637499999999</v>
      </c>
      <c r="E58" s="237" t="e">
        <f>IF($E$6&lt;=0,"-",D58*(1-$E$6))</f>
        <v>#VALUE!</v>
      </c>
      <c r="F58" s="3"/>
    </row>
    <row r="59" spans="1:6" ht="15.5">
      <c r="A59" s="34"/>
      <c r="B59" s="293" t="s">
        <v>2032</v>
      </c>
      <c r="C59" s="293">
        <v>500</v>
      </c>
      <c r="D59" s="236">
        <v>1.5241525</v>
      </c>
      <c r="E59" s="237" t="e">
        <f t="shared" si="0"/>
        <v>#VALUE!</v>
      </c>
      <c r="F59" s="3"/>
    </row>
    <row r="60" spans="1:6" ht="15.5">
      <c r="A60" s="34"/>
      <c r="B60" s="293" t="s">
        <v>2040</v>
      </c>
      <c r="C60" s="293">
        <v>250</v>
      </c>
      <c r="D60" s="236">
        <v>2.7208999999999999</v>
      </c>
      <c r="E60" s="237" t="e">
        <f t="shared" si="0"/>
        <v>#VALUE!</v>
      </c>
      <c r="F60" s="3"/>
    </row>
    <row r="61" spans="1:6" ht="15.5">
      <c r="A61" s="34"/>
      <c r="B61" s="293" t="s">
        <v>2090</v>
      </c>
      <c r="C61" s="293">
        <v>250</v>
      </c>
      <c r="D61" s="236">
        <v>3.4669049999999997</v>
      </c>
      <c r="E61" s="237" t="e">
        <f t="shared" si="0"/>
        <v>#VALUE!</v>
      </c>
      <c r="F61" s="3"/>
    </row>
    <row r="62" spans="1:6" ht="15.5">
      <c r="A62" s="34"/>
      <c r="B62" s="293" t="s">
        <v>2092</v>
      </c>
      <c r="C62" s="293">
        <v>150</v>
      </c>
      <c r="D62" s="236">
        <v>5.3521000000000001</v>
      </c>
      <c r="E62" s="237" t="e">
        <f t="shared" si="0"/>
        <v>#VALUE!</v>
      </c>
      <c r="F62" s="3"/>
    </row>
    <row r="63" spans="1:6" ht="15.5">
      <c r="A63" s="34"/>
      <c r="B63" s="493" t="s">
        <v>2147</v>
      </c>
      <c r="C63" s="493">
        <v>100</v>
      </c>
      <c r="D63" s="240">
        <v>10.7976375</v>
      </c>
      <c r="E63" s="241" t="e">
        <f t="shared" si="0"/>
        <v>#VALUE!</v>
      </c>
      <c r="F63" s="3"/>
    </row>
    <row r="64" spans="1:6" ht="14">
      <c r="A64" s="170" t="s">
        <v>2351</v>
      </c>
      <c r="B64" s="243"/>
      <c r="C64" s="243"/>
      <c r="D64" s="311"/>
      <c r="E64" s="262"/>
      <c r="F64" s="3"/>
    </row>
    <row r="65" spans="1:6" ht="14">
      <c r="A65" s="170" t="s">
        <v>2352</v>
      </c>
      <c r="B65" s="243"/>
      <c r="C65" s="243"/>
      <c r="D65" s="311"/>
      <c r="E65" s="262"/>
      <c r="F65" s="3"/>
    </row>
    <row r="66" spans="1:6" ht="14">
      <c r="A66" s="132"/>
      <c r="B66" s="492"/>
      <c r="C66" s="492"/>
      <c r="D66" s="232"/>
      <c r="E66" s="233" t="e">
        <f t="shared" si="0"/>
        <v>#VALUE!</v>
      </c>
      <c r="F66" s="3"/>
    </row>
    <row r="67" spans="1:6" ht="14">
      <c r="A67" s="132"/>
      <c r="B67" s="293" t="s">
        <v>2167</v>
      </c>
      <c r="C67" s="293">
        <v>1000</v>
      </c>
      <c r="D67" s="236">
        <v>0.83869499999999986</v>
      </c>
      <c r="E67" s="237" t="e">
        <f t="shared" si="0"/>
        <v>#VALUE!</v>
      </c>
      <c r="F67" s="3"/>
    </row>
    <row r="68" spans="1:6" ht="15.5">
      <c r="A68" s="34"/>
      <c r="B68" s="293" t="s">
        <v>2168</v>
      </c>
      <c r="C68" s="293">
        <v>1000</v>
      </c>
      <c r="D68" s="236">
        <v>0.91568749999999999</v>
      </c>
      <c r="E68" s="237" t="e">
        <f t="shared" si="0"/>
        <v>#VALUE!</v>
      </c>
      <c r="F68" s="3"/>
    </row>
    <row r="69" spans="1:6" ht="15.5">
      <c r="A69" s="34"/>
      <c r="B69" s="293" t="s">
        <v>2169</v>
      </c>
      <c r="C69" s="293">
        <v>1000</v>
      </c>
      <c r="D69" s="236">
        <v>0.93998124999999999</v>
      </c>
      <c r="E69" s="237" t="e">
        <f t="shared" si="0"/>
        <v>#VALUE!</v>
      </c>
      <c r="F69" s="3"/>
    </row>
    <row r="70" spans="1:6" ht="15.5">
      <c r="A70" s="34"/>
      <c r="B70" s="293" t="s">
        <v>2170</v>
      </c>
      <c r="C70" s="293">
        <v>1000</v>
      </c>
      <c r="D70" s="236">
        <v>0.9893162499999999</v>
      </c>
      <c r="E70" s="237" t="e">
        <f t="shared" si="0"/>
        <v>#VALUE!</v>
      </c>
      <c r="F70" s="3"/>
    </row>
    <row r="71" spans="1:6" ht="15.5">
      <c r="A71" s="34"/>
      <c r="B71" s="293" t="s">
        <v>2171</v>
      </c>
      <c r="C71" s="293">
        <v>500</v>
      </c>
      <c r="D71" s="236">
        <v>1.2049699999999999</v>
      </c>
      <c r="E71" s="237" t="e">
        <f t="shared" si="0"/>
        <v>#VALUE!</v>
      </c>
      <c r="F71" s="3"/>
    </row>
    <row r="72" spans="1:6" ht="15.5">
      <c r="A72" s="34"/>
      <c r="B72" s="293" t="s">
        <v>2146</v>
      </c>
      <c r="C72" s="293">
        <v>500</v>
      </c>
      <c r="D72" s="236">
        <v>1.7880199999999997</v>
      </c>
      <c r="E72" s="237" t="e">
        <f>IF($E$6&lt;=0,"-",D72*(1-$E$6))</f>
        <v>#VALUE!</v>
      </c>
      <c r="F72" s="3"/>
    </row>
    <row r="73" spans="1:6" ht="15.5">
      <c r="A73" s="34"/>
      <c r="B73" s="293" t="s">
        <v>2172</v>
      </c>
      <c r="C73" s="293">
        <v>500</v>
      </c>
      <c r="D73" s="236">
        <v>2.2208224999999997</v>
      </c>
      <c r="E73" s="237" t="e">
        <f t="shared" si="0"/>
        <v>#VALUE!</v>
      </c>
      <c r="F73" s="3"/>
    </row>
    <row r="74" spans="1:6" ht="15.5">
      <c r="A74" s="34"/>
      <c r="B74" s="493" t="s">
        <v>2173</v>
      </c>
      <c r="C74" s="493">
        <v>250</v>
      </c>
      <c r="D74" s="240">
        <v>3.2755449999999993</v>
      </c>
      <c r="E74" s="241" t="e">
        <f t="shared" si="0"/>
        <v>#VALUE!</v>
      </c>
      <c r="F74" s="3"/>
    </row>
    <row r="75" spans="1:6" ht="14">
      <c r="A75" s="170" t="s">
        <v>2353</v>
      </c>
      <c r="B75" s="243"/>
      <c r="C75" s="243"/>
      <c r="D75" s="311"/>
      <c r="E75" s="262"/>
      <c r="F75" s="3"/>
    </row>
    <row r="76" spans="1:6" ht="14">
      <c r="A76" s="170" t="s">
        <v>2354</v>
      </c>
      <c r="B76" s="243"/>
      <c r="C76" s="243"/>
      <c r="D76" s="311"/>
      <c r="E76" s="262"/>
      <c r="F76" s="3"/>
    </row>
    <row r="77" spans="1:6" ht="14">
      <c r="A77" s="132"/>
      <c r="B77" s="492"/>
      <c r="C77" s="492"/>
      <c r="D77" s="232">
        <v>0</v>
      </c>
      <c r="E77" s="233" t="e">
        <f t="shared" si="0"/>
        <v>#VALUE!</v>
      </c>
      <c r="F77" s="3"/>
    </row>
    <row r="78" spans="1:6" ht="14">
      <c r="A78" s="132"/>
      <c r="B78" s="293" t="s">
        <v>2175</v>
      </c>
      <c r="C78" s="293">
        <v>100</v>
      </c>
      <c r="D78" s="236">
        <v>1.8238999999999999</v>
      </c>
      <c r="E78" s="237" t="e">
        <f t="shared" si="0"/>
        <v>#VALUE!</v>
      </c>
      <c r="F78" s="3"/>
    </row>
    <row r="79" spans="1:6" ht="15.5">
      <c r="A79" s="34"/>
      <c r="B79" s="293" t="s">
        <v>2176</v>
      </c>
      <c r="C79" s="293">
        <v>100</v>
      </c>
      <c r="D79" s="236">
        <v>2.4256375000000001</v>
      </c>
      <c r="E79" s="237" t="e">
        <f t="shared" si="0"/>
        <v>#VALUE!</v>
      </c>
      <c r="F79" s="3"/>
    </row>
    <row r="80" spans="1:6" ht="15.5">
      <c r="A80" s="34"/>
      <c r="B80" s="293" t="s">
        <v>2177</v>
      </c>
      <c r="C80" s="293">
        <v>100</v>
      </c>
      <c r="D80" s="236">
        <v>2.1939125000000002</v>
      </c>
      <c r="E80" s="237" t="e">
        <f t="shared" ref="E80:E90" si="1">IF($E$6&lt;=0,"-",D80*(1-$E$6))</f>
        <v>#VALUE!</v>
      </c>
      <c r="F80" s="3"/>
    </row>
    <row r="81" spans="1:6" ht="15.5">
      <c r="A81" s="34"/>
      <c r="B81" s="293" t="s">
        <v>2178</v>
      </c>
      <c r="C81" s="293">
        <v>50</v>
      </c>
      <c r="D81" s="236">
        <v>2.8554499999999998</v>
      </c>
      <c r="E81" s="237" t="e">
        <f t="shared" si="1"/>
        <v>#VALUE!</v>
      </c>
      <c r="F81" s="3"/>
    </row>
    <row r="82" spans="1:6" ht="15.5">
      <c r="A82" s="34"/>
      <c r="B82" s="293" t="s">
        <v>2179</v>
      </c>
      <c r="C82" s="293">
        <v>50</v>
      </c>
      <c r="D82" s="236">
        <v>3.0871749999999998</v>
      </c>
      <c r="E82" s="237" t="e">
        <f t="shared" si="1"/>
        <v>#VALUE!</v>
      </c>
      <c r="F82" s="3"/>
    </row>
    <row r="83" spans="1:6" ht="15.5">
      <c r="A83" s="34"/>
      <c r="B83" s="293" t="s">
        <v>2180</v>
      </c>
      <c r="C83" s="293">
        <v>50</v>
      </c>
      <c r="D83" s="236">
        <v>4.3653999999999993</v>
      </c>
      <c r="E83" s="237" t="e">
        <f t="shared" si="1"/>
        <v>#VALUE!</v>
      </c>
      <c r="F83" s="3"/>
    </row>
    <row r="84" spans="1:6" ht="15.5">
      <c r="A84" s="34"/>
      <c r="B84" s="293" t="s">
        <v>2181</v>
      </c>
      <c r="C84" s="293">
        <v>50</v>
      </c>
      <c r="D84" s="236">
        <v>4.9185499999999998</v>
      </c>
      <c r="E84" s="237" t="e">
        <f t="shared" si="1"/>
        <v>#VALUE!</v>
      </c>
      <c r="F84" s="3"/>
    </row>
    <row r="85" spans="1:6" ht="15.5">
      <c r="A85" s="34"/>
      <c r="B85" s="293" t="s">
        <v>2182</v>
      </c>
      <c r="C85" s="293">
        <v>50</v>
      </c>
      <c r="D85" s="236">
        <v>6.7275</v>
      </c>
      <c r="E85" s="237" t="e">
        <f t="shared" si="1"/>
        <v>#VALUE!</v>
      </c>
      <c r="F85" s="3"/>
    </row>
    <row r="86" spans="1:6" ht="15.5">
      <c r="A86" s="34"/>
      <c r="B86" s="293" t="s">
        <v>2183</v>
      </c>
      <c r="C86" s="293">
        <v>50</v>
      </c>
      <c r="D86" s="236">
        <v>7.9459250000000008</v>
      </c>
      <c r="E86" s="237" t="e">
        <f t="shared" si="1"/>
        <v>#VALUE!</v>
      </c>
      <c r="F86" s="3"/>
    </row>
    <row r="87" spans="1:6" ht="15.5">
      <c r="A87" s="34"/>
      <c r="B87" s="493" t="s">
        <v>2184</v>
      </c>
      <c r="C87" s="493">
        <v>50</v>
      </c>
      <c r="D87" s="240">
        <v>9.4259749999999993</v>
      </c>
      <c r="E87" s="241" t="e">
        <f t="shared" si="1"/>
        <v>#VALUE!</v>
      </c>
      <c r="F87" s="3"/>
    </row>
    <row r="88" spans="1:6" s="7" customFormat="1" ht="20" customHeight="1">
      <c r="A88" s="170" t="s">
        <v>2185</v>
      </c>
      <c r="B88" s="243"/>
      <c r="C88" s="243"/>
      <c r="D88" s="311"/>
      <c r="E88" s="262"/>
      <c r="F88" s="205"/>
    </row>
    <row r="89" spans="1:6" ht="14">
      <c r="A89" s="132"/>
      <c r="B89" s="492"/>
      <c r="C89" s="492"/>
      <c r="D89" s="232">
        <v>0</v>
      </c>
      <c r="E89" s="233" t="e">
        <f t="shared" si="1"/>
        <v>#VALUE!</v>
      </c>
      <c r="F89" s="3"/>
    </row>
    <row r="90" spans="1:6" ht="15.5">
      <c r="A90" s="34"/>
      <c r="B90" s="293" t="s">
        <v>2186</v>
      </c>
      <c r="C90" s="293"/>
      <c r="D90" s="236">
        <v>0</v>
      </c>
      <c r="E90" s="237" t="e">
        <f t="shared" si="1"/>
        <v>#VALUE!</v>
      </c>
      <c r="F90" s="3"/>
    </row>
    <row r="91" spans="1:6" ht="15.5">
      <c r="A91" s="34"/>
      <c r="B91" s="293" t="s">
        <v>2084</v>
      </c>
      <c r="C91" s="293">
        <v>50</v>
      </c>
      <c r="D91" s="236">
        <v>36.926500000000004</v>
      </c>
      <c r="E91" s="237" t="e">
        <f>IF($E$6&lt;=0,"-",D91*(1-$E$6))</f>
        <v>#VALUE!</v>
      </c>
      <c r="F91" s="3"/>
    </row>
    <row r="92" spans="1:6" ht="15.5">
      <c r="A92" s="34"/>
      <c r="B92" s="293" t="s">
        <v>1754</v>
      </c>
      <c r="C92" s="293">
        <v>50</v>
      </c>
      <c r="D92" s="236">
        <v>41.299375000000005</v>
      </c>
      <c r="E92" s="237" t="e">
        <f t="shared" ref="E92:E103" si="2">IF($E$6&lt;=0,"-",D92*(1-$E$6))</f>
        <v>#VALUE!</v>
      </c>
      <c r="F92" s="3"/>
    </row>
    <row r="93" spans="1:6" ht="15.5">
      <c r="A93" s="34"/>
      <c r="B93" s="293" t="s">
        <v>2086</v>
      </c>
      <c r="C93" s="293">
        <v>50</v>
      </c>
      <c r="D93" s="236">
        <v>47.279375000000002</v>
      </c>
      <c r="E93" s="237" t="e">
        <f t="shared" si="2"/>
        <v>#VALUE!</v>
      </c>
      <c r="F93" s="3"/>
    </row>
    <row r="94" spans="1:6" ht="15.5">
      <c r="A94" s="34"/>
      <c r="B94" s="293" t="s">
        <v>2138</v>
      </c>
      <c r="C94" s="293">
        <v>50</v>
      </c>
      <c r="D94" s="236">
        <v>57.1389</v>
      </c>
      <c r="E94" s="237" t="e">
        <f t="shared" si="2"/>
        <v>#VALUE!</v>
      </c>
      <c r="F94" s="3"/>
    </row>
    <row r="95" spans="1:6" ht="15.5">
      <c r="A95" s="34"/>
      <c r="B95" s="293" t="s">
        <v>2139</v>
      </c>
      <c r="C95" s="293">
        <v>50</v>
      </c>
      <c r="D95" s="236">
        <v>61.123074999999993</v>
      </c>
      <c r="E95" s="237" t="e">
        <f t="shared" si="2"/>
        <v>#VALUE!</v>
      </c>
      <c r="F95" s="3"/>
    </row>
    <row r="96" spans="1:6" ht="15.5">
      <c r="A96" s="34"/>
      <c r="B96" s="293" t="s">
        <v>2142</v>
      </c>
      <c r="C96" s="293">
        <v>50</v>
      </c>
      <c r="D96" s="236">
        <v>71.184425000000005</v>
      </c>
      <c r="E96" s="237" t="e">
        <f t="shared" si="2"/>
        <v>#VALUE!</v>
      </c>
      <c r="F96" s="3"/>
    </row>
    <row r="97" spans="1:6" ht="15.5">
      <c r="A97" s="34"/>
      <c r="B97" s="293" t="s">
        <v>2187</v>
      </c>
      <c r="C97" s="293"/>
      <c r="D97" s="236">
        <v>0</v>
      </c>
      <c r="E97" s="237" t="e">
        <f t="shared" si="2"/>
        <v>#VALUE!</v>
      </c>
      <c r="F97" s="3"/>
    </row>
    <row r="98" spans="1:6" ht="15.5">
      <c r="A98" s="34"/>
      <c r="B98" s="293" t="s">
        <v>2084</v>
      </c>
      <c r="C98" s="293">
        <v>50</v>
      </c>
      <c r="D98" s="236">
        <v>38.869999999999997</v>
      </c>
      <c r="E98" s="237" t="e">
        <f t="shared" si="2"/>
        <v>#VALUE!</v>
      </c>
      <c r="F98" s="3"/>
    </row>
    <row r="99" spans="1:6" ht="15.5">
      <c r="A99" s="34"/>
      <c r="B99" s="293" t="s">
        <v>1754</v>
      </c>
      <c r="C99" s="293">
        <v>50</v>
      </c>
      <c r="D99" s="236">
        <v>43.504500000000007</v>
      </c>
      <c r="E99" s="237" t="e">
        <f t="shared" si="2"/>
        <v>#VALUE!</v>
      </c>
      <c r="F99" s="3"/>
    </row>
    <row r="100" spans="1:6" ht="15.5">
      <c r="A100" s="34"/>
      <c r="B100" s="493" t="s">
        <v>2086</v>
      </c>
      <c r="C100" s="493">
        <v>50</v>
      </c>
      <c r="D100" s="240">
        <v>49.559250000000006</v>
      </c>
      <c r="E100" s="241" t="e">
        <f t="shared" si="2"/>
        <v>#VALUE!</v>
      </c>
      <c r="F100" s="3"/>
    </row>
    <row r="101" spans="1:6" ht="14">
      <c r="A101" s="170" t="s">
        <v>2355</v>
      </c>
      <c r="B101" s="243"/>
      <c r="C101" s="243"/>
      <c r="D101" s="311"/>
      <c r="E101" s="262"/>
      <c r="F101" s="3"/>
    </row>
    <row r="102" spans="1:6" ht="14">
      <c r="A102" s="170" t="s">
        <v>2352</v>
      </c>
      <c r="B102" s="243"/>
      <c r="C102" s="243"/>
      <c r="D102" s="311"/>
      <c r="E102" s="262"/>
      <c r="F102" s="3"/>
    </row>
    <row r="103" spans="1:6" ht="14">
      <c r="A103" s="132"/>
      <c r="B103" s="492"/>
      <c r="C103" s="492"/>
      <c r="D103" s="232">
        <v>0</v>
      </c>
      <c r="E103" s="233" t="e">
        <f t="shared" si="2"/>
        <v>#VALUE!</v>
      </c>
      <c r="F103" s="3"/>
    </row>
    <row r="104" spans="1:6" ht="14">
      <c r="A104" s="132"/>
      <c r="B104" s="293" t="s">
        <v>2189</v>
      </c>
      <c r="C104" s="293"/>
      <c r="D104" s="236">
        <v>0</v>
      </c>
      <c r="E104" s="237" t="e">
        <f>IF($E$6&lt;=0,"-",D104*(1-$E$6))</f>
        <v>#VALUE!</v>
      </c>
      <c r="F104" s="3"/>
    </row>
    <row r="105" spans="1:6" ht="15.5">
      <c r="A105" s="34"/>
      <c r="B105" s="293" t="s">
        <v>2084</v>
      </c>
      <c r="C105" s="293">
        <v>50</v>
      </c>
      <c r="D105" s="236">
        <v>10.883599999999999</v>
      </c>
      <c r="E105" s="237" t="e">
        <f t="shared" ref="E105:E114" si="3">IF($E$6&lt;=0,"-",D105*(1-$E$6))</f>
        <v>#VALUE!</v>
      </c>
      <c r="F105" s="3"/>
    </row>
    <row r="106" spans="1:6" ht="15.5">
      <c r="A106" s="34"/>
      <c r="B106" s="293" t="s">
        <v>1754</v>
      </c>
      <c r="C106" s="293">
        <v>50</v>
      </c>
      <c r="D106" s="236">
        <v>11.46665</v>
      </c>
      <c r="E106" s="237" t="e">
        <f t="shared" si="3"/>
        <v>#VALUE!</v>
      </c>
      <c r="F106" s="3"/>
    </row>
    <row r="107" spans="1:6" ht="15.5">
      <c r="A107" s="34"/>
      <c r="B107" s="293" t="s">
        <v>2086</v>
      </c>
      <c r="C107" s="293">
        <v>50</v>
      </c>
      <c r="D107" s="236">
        <v>11.661000000000001</v>
      </c>
      <c r="E107" s="237" t="e">
        <f t="shared" si="3"/>
        <v>#VALUE!</v>
      </c>
      <c r="F107" s="3"/>
    </row>
    <row r="108" spans="1:6" ht="15.5">
      <c r="A108" s="34"/>
      <c r="B108" s="293" t="s">
        <v>2138</v>
      </c>
      <c r="C108" s="293">
        <v>50</v>
      </c>
      <c r="D108" s="236">
        <v>11.855349999999998</v>
      </c>
      <c r="E108" s="237" t="e">
        <f t="shared" si="3"/>
        <v>#VALUE!</v>
      </c>
      <c r="F108" s="3"/>
    </row>
    <row r="109" spans="1:6" ht="15.5">
      <c r="A109" s="34"/>
      <c r="B109" s="293" t="s">
        <v>2139</v>
      </c>
      <c r="C109" s="293">
        <v>50</v>
      </c>
      <c r="D109" s="236">
        <v>12.146875</v>
      </c>
      <c r="E109" s="237" t="e">
        <f t="shared" si="3"/>
        <v>#VALUE!</v>
      </c>
      <c r="F109" s="3"/>
    </row>
    <row r="110" spans="1:6" ht="15.5">
      <c r="A110" s="34"/>
      <c r="B110" s="293" t="s">
        <v>2142</v>
      </c>
      <c r="C110" s="293">
        <v>50</v>
      </c>
      <c r="D110" s="236">
        <v>13.6045</v>
      </c>
      <c r="E110" s="237" t="e">
        <f t="shared" si="3"/>
        <v>#VALUE!</v>
      </c>
      <c r="F110" s="3"/>
    </row>
    <row r="111" spans="1:6" ht="15.5">
      <c r="A111" s="34"/>
      <c r="B111" s="293" t="s">
        <v>2088</v>
      </c>
      <c r="C111" s="293">
        <v>50</v>
      </c>
      <c r="D111" s="236">
        <v>13.6045</v>
      </c>
      <c r="E111" s="237" t="e">
        <f t="shared" si="3"/>
        <v>#VALUE!</v>
      </c>
      <c r="F111" s="3"/>
    </row>
    <row r="112" spans="1:6" ht="15.5">
      <c r="A112" s="34"/>
      <c r="B112" s="293" t="s">
        <v>2163</v>
      </c>
      <c r="C112" s="293">
        <v>50</v>
      </c>
      <c r="D112" s="236">
        <v>15.062125</v>
      </c>
      <c r="E112" s="237" t="e">
        <f t="shared" si="3"/>
        <v>#VALUE!</v>
      </c>
      <c r="F112" s="3"/>
    </row>
    <row r="113" spans="1:6" ht="15.5">
      <c r="A113" s="34"/>
      <c r="B113" s="293" t="s">
        <v>2190</v>
      </c>
      <c r="C113" s="293">
        <v>50</v>
      </c>
      <c r="D113" s="236">
        <v>17.491500000000002</v>
      </c>
      <c r="E113" s="237" t="e">
        <f t="shared" si="3"/>
        <v>#VALUE!</v>
      </c>
      <c r="F113" s="3"/>
    </row>
    <row r="114" spans="1:6" ht="15.5">
      <c r="A114" s="34"/>
      <c r="B114" s="293" t="s">
        <v>2045</v>
      </c>
      <c r="C114" s="293">
        <v>50</v>
      </c>
      <c r="D114" s="236">
        <v>21.864375000000003</v>
      </c>
      <c r="E114" s="237" t="e">
        <f t="shared" si="3"/>
        <v>#VALUE!</v>
      </c>
      <c r="F114" s="3"/>
    </row>
    <row r="115" spans="1:6" ht="15.5">
      <c r="A115" s="34"/>
      <c r="B115" s="293" t="s">
        <v>2091</v>
      </c>
      <c r="C115" s="293">
        <v>50</v>
      </c>
      <c r="D115" s="236">
        <v>15.989025</v>
      </c>
      <c r="E115" s="237" t="e">
        <f>IF($E$6&lt;=0,"-",D115*(1-$E$6))</f>
        <v>#VALUE!</v>
      </c>
      <c r="F115" s="3"/>
    </row>
    <row r="116" spans="1:6" ht="15.5">
      <c r="A116" s="34"/>
      <c r="B116" s="293" t="s">
        <v>2191</v>
      </c>
      <c r="C116" s="293">
        <v>50</v>
      </c>
      <c r="D116" s="236">
        <v>20.892624999999999</v>
      </c>
      <c r="E116" s="237" t="e">
        <f t="shared" ref="E116:E126" si="4">IF($E$6&lt;=0,"-",D116*(1-$E$6))</f>
        <v>#VALUE!</v>
      </c>
      <c r="F116" s="3"/>
    </row>
    <row r="117" spans="1:6" ht="15.5">
      <c r="A117" s="34"/>
      <c r="B117" s="293" t="s">
        <v>2192</v>
      </c>
      <c r="C117" s="293">
        <v>50</v>
      </c>
      <c r="D117" s="236">
        <v>24.779625000000003</v>
      </c>
      <c r="E117" s="237" t="e">
        <f t="shared" si="4"/>
        <v>#VALUE!</v>
      </c>
      <c r="F117" s="3"/>
    </row>
    <row r="118" spans="1:6" ht="15.5">
      <c r="A118" s="34"/>
      <c r="B118" s="293" t="s">
        <v>2193</v>
      </c>
      <c r="C118" s="293">
        <v>50</v>
      </c>
      <c r="D118" s="236">
        <v>34.983000000000004</v>
      </c>
      <c r="E118" s="237" t="e">
        <f t="shared" si="4"/>
        <v>#VALUE!</v>
      </c>
      <c r="F118" s="3"/>
    </row>
    <row r="119" spans="1:6" ht="15.5">
      <c r="A119" s="34"/>
      <c r="B119" s="293" t="s">
        <v>2194</v>
      </c>
      <c r="C119" s="293"/>
      <c r="D119" s="236">
        <v>0</v>
      </c>
      <c r="E119" s="237" t="e">
        <f t="shared" si="4"/>
        <v>#VALUE!</v>
      </c>
      <c r="F119" s="3"/>
    </row>
    <row r="120" spans="1:6" ht="15.5">
      <c r="A120" s="34"/>
      <c r="B120" s="293" t="s">
        <v>2084</v>
      </c>
      <c r="C120" s="293">
        <v>50</v>
      </c>
      <c r="D120" s="236">
        <v>9.1344499999999993</v>
      </c>
      <c r="E120" s="237" t="e">
        <f t="shared" si="4"/>
        <v>#VALUE!</v>
      </c>
      <c r="F120" s="3"/>
    </row>
    <row r="121" spans="1:6" ht="15.5">
      <c r="A121" s="34"/>
      <c r="B121" s="293" t="s">
        <v>1754</v>
      </c>
      <c r="C121" s="293">
        <v>50</v>
      </c>
      <c r="D121" s="236">
        <v>13.390715</v>
      </c>
      <c r="E121" s="237" t="e">
        <f t="shared" si="4"/>
        <v>#VALUE!</v>
      </c>
      <c r="F121" s="3"/>
    </row>
    <row r="122" spans="1:6" ht="15.5">
      <c r="A122" s="34"/>
      <c r="B122" s="293" t="s">
        <v>2086</v>
      </c>
      <c r="C122" s="293">
        <v>50</v>
      </c>
      <c r="D122" s="236">
        <v>13.643369999999999</v>
      </c>
      <c r="E122" s="237" t="e">
        <f t="shared" si="4"/>
        <v>#VALUE!</v>
      </c>
      <c r="F122" s="3"/>
    </row>
    <row r="123" spans="1:6" ht="15.5">
      <c r="A123" s="34"/>
      <c r="B123" s="293" t="s">
        <v>2138</v>
      </c>
      <c r="C123" s="293">
        <v>50</v>
      </c>
      <c r="D123" s="236">
        <v>13.896025000000002</v>
      </c>
      <c r="E123" s="237" t="e">
        <f t="shared" si="4"/>
        <v>#VALUE!</v>
      </c>
      <c r="F123" s="3"/>
    </row>
    <row r="124" spans="1:6" ht="15.5">
      <c r="A124" s="34"/>
      <c r="B124" s="293" t="s">
        <v>2139</v>
      </c>
      <c r="C124" s="293">
        <v>50</v>
      </c>
      <c r="D124" s="236">
        <v>14.216702500000002</v>
      </c>
      <c r="E124" s="237" t="e">
        <f t="shared" si="4"/>
        <v>#VALUE!</v>
      </c>
      <c r="F124" s="3"/>
    </row>
    <row r="125" spans="1:6" ht="15.5">
      <c r="A125" s="34"/>
      <c r="B125" s="293" t="s">
        <v>2142</v>
      </c>
      <c r="C125" s="293">
        <v>50</v>
      </c>
      <c r="D125" s="236">
        <v>15.0329725</v>
      </c>
      <c r="E125" s="237" t="e">
        <f t="shared" si="4"/>
        <v>#VALUE!</v>
      </c>
      <c r="F125" s="3"/>
    </row>
    <row r="126" spans="1:6" ht="15.5">
      <c r="A126" s="34"/>
      <c r="B126" s="293" t="s">
        <v>2088</v>
      </c>
      <c r="C126" s="293">
        <v>50</v>
      </c>
      <c r="D126" s="236">
        <v>13.604500000000003</v>
      </c>
      <c r="E126" s="237" t="e">
        <f t="shared" si="4"/>
        <v>#VALUE!</v>
      </c>
      <c r="F126" s="3"/>
    </row>
    <row r="127" spans="1:6" ht="15.5">
      <c r="A127" s="34"/>
      <c r="B127" s="293" t="s">
        <v>2163</v>
      </c>
      <c r="C127" s="293">
        <v>50</v>
      </c>
      <c r="D127" s="236">
        <v>16.422575000000002</v>
      </c>
      <c r="E127" s="237" t="e">
        <f>IF($E$6&lt;=0,"-",D127*(1-$E$6))</f>
        <v>#VALUE!</v>
      </c>
      <c r="F127" s="3"/>
    </row>
    <row r="128" spans="1:6" ht="15.5">
      <c r="A128" s="34"/>
      <c r="B128" s="293" t="s">
        <v>2190</v>
      </c>
      <c r="C128" s="293">
        <v>50</v>
      </c>
      <c r="D128" s="236">
        <v>17.685850000000002</v>
      </c>
      <c r="E128" s="237" t="e">
        <f t="shared" ref="E128:E141" si="5">IF($E$6&lt;=0,"-",D128*(1-$E$6))</f>
        <v>#VALUE!</v>
      </c>
      <c r="F128" s="3"/>
    </row>
    <row r="129" spans="1:6" ht="15.5">
      <c r="A129" s="34"/>
      <c r="B129" s="293" t="s">
        <v>2045</v>
      </c>
      <c r="C129" s="293">
        <v>50</v>
      </c>
      <c r="D129" s="236">
        <v>22.155899999999999</v>
      </c>
      <c r="E129" s="237" t="e">
        <f t="shared" si="5"/>
        <v>#VALUE!</v>
      </c>
      <c r="F129" s="3"/>
    </row>
    <row r="130" spans="1:6" ht="15.5">
      <c r="A130" s="34"/>
      <c r="B130" s="293" t="s">
        <v>2091</v>
      </c>
      <c r="C130" s="293">
        <v>50</v>
      </c>
      <c r="D130" s="236">
        <v>18.19116</v>
      </c>
      <c r="E130" s="237" t="e">
        <f t="shared" si="5"/>
        <v>#VALUE!</v>
      </c>
      <c r="F130" s="3"/>
    </row>
    <row r="131" spans="1:6" ht="15.5">
      <c r="A131" s="34"/>
      <c r="B131" s="293" t="s">
        <v>2191</v>
      </c>
      <c r="C131" s="293">
        <v>50</v>
      </c>
      <c r="D131" s="236">
        <v>23.564937500000003</v>
      </c>
      <c r="E131" s="237" t="e">
        <f t="shared" si="5"/>
        <v>#VALUE!</v>
      </c>
      <c r="F131" s="3"/>
    </row>
    <row r="132" spans="1:6" ht="15.5">
      <c r="A132" s="34"/>
      <c r="B132" s="293" t="s">
        <v>2192</v>
      </c>
      <c r="C132" s="293">
        <v>50</v>
      </c>
      <c r="D132" s="236">
        <v>25.139172500000001</v>
      </c>
      <c r="E132" s="237" t="e">
        <f t="shared" si="5"/>
        <v>#VALUE!</v>
      </c>
      <c r="F132" s="3"/>
    </row>
    <row r="133" spans="1:6" ht="15.5">
      <c r="A133" s="34"/>
      <c r="B133" s="293" t="s">
        <v>2193</v>
      </c>
      <c r="C133" s="293">
        <v>50</v>
      </c>
      <c r="D133" s="236">
        <v>36.634975000000004</v>
      </c>
      <c r="E133" s="237" t="e">
        <f t="shared" si="5"/>
        <v>#VALUE!</v>
      </c>
      <c r="F133" s="3"/>
    </row>
    <row r="134" spans="1:6" ht="15.5">
      <c r="A134" s="34"/>
      <c r="B134" s="493"/>
      <c r="C134" s="493"/>
      <c r="D134" s="240">
        <v>0</v>
      </c>
      <c r="E134" s="241" t="e">
        <f t="shared" si="5"/>
        <v>#VALUE!</v>
      </c>
      <c r="F134" s="3"/>
    </row>
    <row r="135" spans="1:6" ht="14">
      <c r="A135" s="170" t="s">
        <v>2356</v>
      </c>
      <c r="B135" s="243"/>
      <c r="C135" s="243"/>
      <c r="D135" s="311"/>
      <c r="E135" s="262"/>
      <c r="F135" s="3"/>
    </row>
    <row r="136" spans="1:6" ht="14">
      <c r="A136" s="170" t="s">
        <v>2357</v>
      </c>
      <c r="B136" s="243"/>
      <c r="C136" s="243"/>
      <c r="D136" s="311"/>
      <c r="E136" s="262"/>
      <c r="F136" s="3"/>
    </row>
    <row r="137" spans="1:6" ht="14.5">
      <c r="A137" s="132"/>
      <c r="B137" s="494"/>
      <c r="C137" s="492"/>
      <c r="D137" s="232">
        <v>0</v>
      </c>
      <c r="E137" s="233" t="e">
        <f t="shared" si="5"/>
        <v>#VALUE!</v>
      </c>
      <c r="F137" s="3"/>
    </row>
    <row r="138" spans="1:6" ht="14">
      <c r="A138" s="132"/>
      <c r="B138" s="293">
        <v>20</v>
      </c>
      <c r="C138" s="293">
        <v>1500</v>
      </c>
      <c r="D138" s="236">
        <v>6.06372</v>
      </c>
      <c r="E138" s="237" t="e">
        <f t="shared" si="5"/>
        <v>#VALUE!</v>
      </c>
      <c r="F138" s="3"/>
    </row>
    <row r="139" spans="1:6" ht="15.5">
      <c r="A139" s="34"/>
      <c r="B139" s="293">
        <v>50</v>
      </c>
      <c r="C139" s="293">
        <v>900</v>
      </c>
      <c r="D139" s="236">
        <v>7.1369638888888893</v>
      </c>
      <c r="E139" s="237" t="e">
        <f t="shared" si="5"/>
        <v>#VALUE!</v>
      </c>
      <c r="F139" s="3"/>
    </row>
    <row r="140" spans="1:6" ht="15.5">
      <c r="A140" s="34"/>
      <c r="B140" s="293">
        <v>60</v>
      </c>
      <c r="C140" s="293">
        <v>800</v>
      </c>
      <c r="D140" s="236">
        <v>8.211287500000001</v>
      </c>
      <c r="E140" s="237" t="e">
        <f t="shared" si="5"/>
        <v>#VALUE!</v>
      </c>
      <c r="F140" s="3"/>
    </row>
    <row r="141" spans="1:6" ht="15.5">
      <c r="A141" s="34"/>
      <c r="B141" s="293">
        <v>80</v>
      </c>
      <c r="C141" s="293">
        <v>600</v>
      </c>
      <c r="D141" s="236">
        <v>8.9692524999999996</v>
      </c>
      <c r="E141" s="237" t="e">
        <f t="shared" si="5"/>
        <v>#VALUE!</v>
      </c>
      <c r="F141" s="3"/>
    </row>
    <row r="142" spans="1:6" ht="15.5">
      <c r="A142" s="34"/>
      <c r="B142" s="293">
        <v>100</v>
      </c>
      <c r="C142" s="293">
        <v>500</v>
      </c>
      <c r="D142" s="236">
        <v>11.311169999999999</v>
      </c>
      <c r="E142" s="237" t="e">
        <f>IF($E$6&lt;=0,"-",D142*(1-$E$6))</f>
        <v>#VALUE!</v>
      </c>
      <c r="F142" s="3"/>
    </row>
    <row r="143" spans="1:6" ht="15.5">
      <c r="A143" s="34"/>
      <c r="B143" s="293">
        <v>120</v>
      </c>
      <c r="C143" s="293">
        <v>400</v>
      </c>
      <c r="D143" s="236">
        <v>13.203653124999999</v>
      </c>
      <c r="E143" s="237" t="e">
        <f t="shared" ref="E143:E156" si="6">IF($E$6&lt;=0,"-",D143*(1-$E$6))</f>
        <v>#VALUE!</v>
      </c>
      <c r="F143" s="3"/>
    </row>
    <row r="144" spans="1:6" ht="15.5">
      <c r="A144" s="34"/>
      <c r="B144" s="293">
        <v>130</v>
      </c>
      <c r="C144" s="293">
        <v>400</v>
      </c>
      <c r="D144" s="236">
        <v>14.017493750000002</v>
      </c>
      <c r="E144" s="237" t="e">
        <f t="shared" si="6"/>
        <v>#VALUE!</v>
      </c>
      <c r="F144" s="3"/>
    </row>
    <row r="145" spans="1:6" ht="15.5">
      <c r="A145" s="34"/>
      <c r="B145" s="293">
        <v>140</v>
      </c>
      <c r="C145" s="293">
        <v>400</v>
      </c>
      <c r="D145" s="236">
        <v>15.098565624999999</v>
      </c>
      <c r="E145" s="237" t="e">
        <f t="shared" si="6"/>
        <v>#VALUE!</v>
      </c>
      <c r="F145" s="3"/>
    </row>
    <row r="146" spans="1:6" ht="15.5">
      <c r="A146" s="34"/>
      <c r="B146" s="293">
        <v>160</v>
      </c>
      <c r="C146" s="293">
        <v>300</v>
      </c>
      <c r="D146" s="236">
        <v>17.054212500000002</v>
      </c>
      <c r="E146" s="237" t="e">
        <f t="shared" si="6"/>
        <v>#VALUE!</v>
      </c>
      <c r="F146" s="3"/>
    </row>
    <row r="147" spans="1:6" ht="15.5">
      <c r="A147" s="34"/>
      <c r="B147" s="293">
        <v>180</v>
      </c>
      <c r="C147" s="293">
        <v>200</v>
      </c>
      <c r="D147" s="236">
        <v>19.070593750000004</v>
      </c>
      <c r="E147" s="237" t="e">
        <f t="shared" si="6"/>
        <v>#VALUE!</v>
      </c>
      <c r="F147" s="3"/>
    </row>
    <row r="148" spans="1:6" ht="15.5">
      <c r="A148" s="34"/>
      <c r="B148" s="493">
        <v>200</v>
      </c>
      <c r="C148" s="493">
        <v>200</v>
      </c>
      <c r="D148" s="240">
        <v>24.633862500000003</v>
      </c>
      <c r="E148" s="241" t="e">
        <f t="shared" si="6"/>
        <v>#VALUE!</v>
      </c>
      <c r="F148" s="3"/>
    </row>
    <row r="149" spans="1:6" s="7" customFormat="1" ht="20" customHeight="1">
      <c r="A149" s="170" t="s">
        <v>2197</v>
      </c>
      <c r="B149" s="243"/>
      <c r="C149" s="243"/>
      <c r="D149" s="311"/>
      <c r="E149" s="262"/>
      <c r="F149" s="205"/>
    </row>
    <row r="150" spans="1:6" ht="14">
      <c r="A150" s="132"/>
      <c r="B150" s="492"/>
      <c r="C150" s="492"/>
      <c r="D150" s="232">
        <v>0</v>
      </c>
      <c r="E150" s="233" t="e">
        <f t="shared" si="6"/>
        <v>#VALUE!</v>
      </c>
      <c r="F150" s="3"/>
    </row>
    <row r="151" spans="1:6" ht="15.5">
      <c r="A151" s="34"/>
      <c r="B151" s="293" t="s">
        <v>2198</v>
      </c>
      <c r="C151" s="293"/>
      <c r="D151" s="236">
        <v>0</v>
      </c>
      <c r="E151" s="237" t="e">
        <f t="shared" si="6"/>
        <v>#VALUE!</v>
      </c>
      <c r="F151" s="3"/>
    </row>
    <row r="152" spans="1:6" ht="15.5">
      <c r="A152" s="34"/>
      <c r="B152" s="293" t="s">
        <v>2140</v>
      </c>
      <c r="C152" s="293">
        <v>400</v>
      </c>
      <c r="D152" s="236">
        <v>12.1954625</v>
      </c>
      <c r="E152" s="237" t="e">
        <f t="shared" si="6"/>
        <v>#VALUE!</v>
      </c>
      <c r="F152" s="3"/>
    </row>
    <row r="153" spans="1:6" ht="15.5">
      <c r="A153" s="34"/>
      <c r="B153" s="293" t="s">
        <v>2141</v>
      </c>
      <c r="C153" s="293">
        <v>400</v>
      </c>
      <c r="D153" s="236">
        <v>14.964950000000002</v>
      </c>
      <c r="E153" s="237" t="e">
        <f t="shared" si="6"/>
        <v>#VALUE!</v>
      </c>
      <c r="F153" s="3"/>
    </row>
    <row r="154" spans="1:6" ht="15.5">
      <c r="A154" s="34"/>
      <c r="B154" s="293" t="s">
        <v>2086</v>
      </c>
      <c r="C154" s="293">
        <v>400</v>
      </c>
      <c r="D154" s="236">
        <v>15.742350000000002</v>
      </c>
      <c r="E154" s="237" t="e">
        <f t="shared" si="6"/>
        <v>#VALUE!</v>
      </c>
      <c r="F154" s="3"/>
    </row>
    <row r="155" spans="1:6" ht="15.5">
      <c r="A155" s="34"/>
      <c r="B155" s="293" t="s">
        <v>2138</v>
      </c>
      <c r="C155" s="293">
        <v>300</v>
      </c>
      <c r="D155" s="236">
        <v>17.248562500000002</v>
      </c>
      <c r="E155" s="237" t="e">
        <f t="shared" si="6"/>
        <v>#VALUE!</v>
      </c>
      <c r="F155" s="3"/>
    </row>
    <row r="156" spans="1:6" ht="15.5">
      <c r="A156" s="34"/>
      <c r="B156" s="293" t="s">
        <v>2139</v>
      </c>
      <c r="C156" s="293">
        <v>300</v>
      </c>
      <c r="D156" s="236">
        <v>18.851950000000002</v>
      </c>
      <c r="E156" s="237" t="e">
        <f t="shared" si="6"/>
        <v>#VALUE!</v>
      </c>
      <c r="F156" s="3"/>
    </row>
    <row r="157" spans="1:6" ht="15.5">
      <c r="A157" s="34"/>
      <c r="B157" s="293" t="s">
        <v>2039</v>
      </c>
      <c r="C157" s="293">
        <v>200</v>
      </c>
      <c r="D157" s="236">
        <v>22.641775000000003</v>
      </c>
      <c r="E157" s="237" t="e">
        <f>IF($E$6&lt;=0,"-",D157*(1-$E$6))</f>
        <v>#VALUE!</v>
      </c>
      <c r="F157" s="3"/>
    </row>
    <row r="158" spans="1:6" ht="15.5">
      <c r="A158" s="34"/>
      <c r="B158" s="293" t="s">
        <v>2142</v>
      </c>
      <c r="C158" s="293">
        <v>200</v>
      </c>
      <c r="D158" s="236">
        <v>23.127650000000003</v>
      </c>
      <c r="E158" s="237" t="e">
        <f t="shared" ref="E158:E169" si="7">IF($E$6&lt;=0,"-",D158*(1-$E$6))</f>
        <v>#VALUE!</v>
      </c>
      <c r="F158" s="3"/>
    </row>
    <row r="159" spans="1:6" ht="15.5">
      <c r="A159" s="34"/>
      <c r="B159" s="293" t="s">
        <v>2143</v>
      </c>
      <c r="C159" s="293">
        <v>200</v>
      </c>
      <c r="D159" s="236">
        <v>25.411262500000003</v>
      </c>
      <c r="E159" s="237" t="e">
        <f t="shared" si="7"/>
        <v>#VALUE!</v>
      </c>
      <c r="F159" s="3"/>
    </row>
    <row r="160" spans="1:6" ht="15.5">
      <c r="A160" s="34"/>
      <c r="B160" s="293" t="s">
        <v>2199</v>
      </c>
      <c r="C160" s="293"/>
      <c r="D160" s="236">
        <v>0</v>
      </c>
      <c r="E160" s="237" t="e">
        <f t="shared" si="7"/>
        <v>#VALUE!</v>
      </c>
      <c r="F160" s="3"/>
    </row>
    <row r="161" spans="1:6" ht="15.5">
      <c r="A161" s="34"/>
      <c r="B161" s="293" t="s">
        <v>2140</v>
      </c>
      <c r="C161" s="293">
        <v>400</v>
      </c>
      <c r="D161" s="236">
        <v>19.435000000000002</v>
      </c>
      <c r="E161" s="237" t="e">
        <f t="shared" si="7"/>
        <v>#VALUE!</v>
      </c>
      <c r="F161" s="3"/>
    </row>
    <row r="162" spans="1:6" ht="15.5">
      <c r="A162" s="34"/>
      <c r="B162" s="293" t="s">
        <v>2141</v>
      </c>
      <c r="C162" s="293">
        <v>400</v>
      </c>
      <c r="D162" s="236">
        <v>23.905050000000003</v>
      </c>
      <c r="E162" s="237" t="e">
        <f t="shared" si="7"/>
        <v>#VALUE!</v>
      </c>
      <c r="F162" s="3"/>
    </row>
    <row r="163" spans="1:6" ht="15.5">
      <c r="A163" s="34"/>
      <c r="B163" s="293" t="s">
        <v>2086</v>
      </c>
      <c r="C163" s="293">
        <v>400</v>
      </c>
      <c r="D163" s="236">
        <v>24.973975000000003</v>
      </c>
      <c r="E163" s="237" t="e">
        <f t="shared" si="7"/>
        <v>#VALUE!</v>
      </c>
      <c r="F163" s="3"/>
    </row>
    <row r="164" spans="1:6" ht="15.5">
      <c r="A164" s="34"/>
      <c r="B164" s="293" t="s">
        <v>2138</v>
      </c>
      <c r="C164" s="293">
        <v>300</v>
      </c>
      <c r="D164" s="236">
        <v>27.743462500000003</v>
      </c>
      <c r="E164" s="237" t="e">
        <f t="shared" si="7"/>
        <v>#VALUE!</v>
      </c>
      <c r="F164" s="3"/>
    </row>
    <row r="165" spans="1:6" ht="15.5">
      <c r="A165" s="34"/>
      <c r="B165" s="293" t="s">
        <v>2139</v>
      </c>
      <c r="C165" s="293">
        <v>300</v>
      </c>
      <c r="D165" s="236">
        <v>31.484700000000004</v>
      </c>
      <c r="E165" s="237" t="e">
        <f t="shared" si="7"/>
        <v>#VALUE!</v>
      </c>
      <c r="F165" s="3"/>
    </row>
    <row r="166" spans="1:6" ht="15.5">
      <c r="A166" s="34"/>
      <c r="B166" s="293" t="s">
        <v>2039</v>
      </c>
      <c r="C166" s="293">
        <v>200</v>
      </c>
      <c r="D166" s="236">
        <v>37.023674999999997</v>
      </c>
      <c r="E166" s="237" t="e">
        <f t="shared" si="7"/>
        <v>#VALUE!</v>
      </c>
      <c r="F166" s="3"/>
    </row>
    <row r="167" spans="1:6" ht="15.5">
      <c r="A167" s="34"/>
      <c r="B167" s="293" t="s">
        <v>2142</v>
      </c>
      <c r="C167" s="293">
        <v>200</v>
      </c>
      <c r="D167" s="236">
        <v>39.695987500000001</v>
      </c>
      <c r="E167" s="237" t="e">
        <f t="shared" si="7"/>
        <v>#VALUE!</v>
      </c>
      <c r="F167" s="3"/>
    </row>
    <row r="168" spans="1:6" ht="15.5">
      <c r="A168" s="34"/>
      <c r="B168" s="293" t="s">
        <v>2143</v>
      </c>
      <c r="C168" s="293">
        <v>200</v>
      </c>
      <c r="D168" s="236">
        <v>42.125362500000001</v>
      </c>
      <c r="E168" s="237" t="e">
        <f t="shared" si="7"/>
        <v>#VALUE!</v>
      </c>
      <c r="F168" s="3"/>
    </row>
    <row r="169" spans="1:6" ht="15.5">
      <c r="A169" s="34"/>
      <c r="B169" s="293" t="s">
        <v>2200</v>
      </c>
      <c r="C169" s="293"/>
      <c r="D169" s="236">
        <v>0</v>
      </c>
      <c r="E169" s="237" t="e">
        <f t="shared" si="7"/>
        <v>#VALUE!</v>
      </c>
      <c r="F169" s="3"/>
    </row>
    <row r="170" spans="1:6" ht="15.5">
      <c r="A170" s="34"/>
      <c r="B170" s="293" t="s">
        <v>2201</v>
      </c>
      <c r="C170" s="293">
        <v>100</v>
      </c>
      <c r="D170" s="236">
        <v>3.4740062500000004</v>
      </c>
      <c r="E170" s="237" t="e">
        <f>IF($E$6&lt;=0,"-",D170*(1-$E$6))</f>
        <v>#VALUE!</v>
      </c>
      <c r="F170" s="3"/>
    </row>
    <row r="171" spans="1:6" ht="15.5">
      <c r="A171" s="34"/>
      <c r="B171" s="293" t="s">
        <v>2202</v>
      </c>
      <c r="C171" s="293">
        <v>100</v>
      </c>
      <c r="D171" s="236">
        <v>4.0327625000000005</v>
      </c>
      <c r="E171" s="237" t="e">
        <f t="shared" ref="E171:E182" si="8">IF($E$6&lt;=0,"-",D171*(1-$E$6))</f>
        <v>#VALUE!</v>
      </c>
      <c r="F171" s="3"/>
    </row>
    <row r="172" spans="1:6" ht="15.5">
      <c r="A172" s="34"/>
      <c r="B172" s="293" t="s">
        <v>2203</v>
      </c>
      <c r="C172" s="293">
        <v>100</v>
      </c>
      <c r="D172" s="236">
        <v>4.6643999999999997</v>
      </c>
      <c r="E172" s="237" t="e">
        <f t="shared" si="8"/>
        <v>#VALUE!</v>
      </c>
      <c r="F172" s="3"/>
    </row>
    <row r="173" spans="1:6" ht="15.5">
      <c r="A173" s="34"/>
      <c r="B173" s="293" t="s">
        <v>2204</v>
      </c>
      <c r="C173" s="293">
        <v>100</v>
      </c>
      <c r="D173" s="236">
        <v>5.4903874999999998</v>
      </c>
      <c r="E173" s="237" t="e">
        <f t="shared" si="8"/>
        <v>#VALUE!</v>
      </c>
      <c r="F173" s="3"/>
    </row>
    <row r="174" spans="1:6" ht="15.5">
      <c r="A174" s="34"/>
      <c r="B174" s="293" t="s">
        <v>2205</v>
      </c>
      <c r="C174" s="293">
        <v>100</v>
      </c>
      <c r="D174" s="236">
        <v>5.8790875000000007</v>
      </c>
      <c r="E174" s="237" t="e">
        <f t="shared" si="8"/>
        <v>#VALUE!</v>
      </c>
      <c r="F174" s="3"/>
    </row>
    <row r="175" spans="1:6" ht="15.5">
      <c r="A175" s="34"/>
      <c r="B175" s="293" t="s">
        <v>2206</v>
      </c>
      <c r="C175" s="293">
        <v>100</v>
      </c>
      <c r="D175" s="236">
        <v>6.7536624999999999</v>
      </c>
      <c r="E175" s="237" t="e">
        <f t="shared" si="8"/>
        <v>#VALUE!</v>
      </c>
      <c r="F175" s="3"/>
    </row>
    <row r="176" spans="1:6" ht="15.5">
      <c r="A176" s="34"/>
      <c r="B176" s="293" t="s">
        <v>2207</v>
      </c>
      <c r="C176" s="293">
        <v>100</v>
      </c>
      <c r="D176" s="236">
        <v>6.8265437499999999</v>
      </c>
      <c r="E176" s="237" t="e">
        <f t="shared" si="8"/>
        <v>#VALUE!</v>
      </c>
      <c r="F176" s="3"/>
    </row>
    <row r="177" spans="1:6" ht="15.5">
      <c r="A177" s="34"/>
      <c r="B177" s="493" t="s">
        <v>2208</v>
      </c>
      <c r="C177" s="493">
        <v>100</v>
      </c>
      <c r="D177" s="240">
        <v>8.162700000000001</v>
      </c>
      <c r="E177" s="241" t="e">
        <f t="shared" si="8"/>
        <v>#VALUE!</v>
      </c>
      <c r="F177" s="3"/>
    </row>
    <row r="178" spans="1:6" s="7" customFormat="1" ht="20" customHeight="1">
      <c r="A178" s="170" t="s">
        <v>2211</v>
      </c>
      <c r="B178" s="243"/>
      <c r="C178" s="243"/>
      <c r="D178" s="311"/>
      <c r="E178" s="262"/>
      <c r="F178" s="205"/>
    </row>
    <row r="179" spans="1:6" ht="14">
      <c r="A179" s="132"/>
      <c r="B179" s="492"/>
      <c r="C179" s="492"/>
      <c r="D179" s="232">
        <v>0</v>
      </c>
      <c r="E179" s="233" t="e">
        <f t="shared" si="8"/>
        <v>#VALUE!</v>
      </c>
      <c r="F179" s="3"/>
    </row>
    <row r="180" spans="1:6" ht="15.5">
      <c r="A180" s="34"/>
      <c r="B180" s="293"/>
      <c r="C180" s="293"/>
      <c r="D180" s="236">
        <v>0</v>
      </c>
      <c r="E180" s="237" t="e">
        <f t="shared" si="8"/>
        <v>#VALUE!</v>
      </c>
      <c r="F180" s="3"/>
    </row>
    <row r="181" spans="1:6" ht="15.5">
      <c r="A181" s="34"/>
      <c r="B181" s="293"/>
      <c r="C181" s="293"/>
      <c r="D181" s="236">
        <v>0</v>
      </c>
      <c r="E181" s="237" t="e">
        <f t="shared" si="8"/>
        <v>#VALUE!</v>
      </c>
      <c r="F181" s="3"/>
    </row>
    <row r="182" spans="1:6" ht="15.5">
      <c r="A182" s="34"/>
      <c r="B182" s="293"/>
      <c r="C182" s="293"/>
      <c r="D182" s="236">
        <v>0</v>
      </c>
      <c r="E182" s="237" t="e">
        <f t="shared" si="8"/>
        <v>#VALUE!</v>
      </c>
      <c r="F182" s="3"/>
    </row>
    <row r="183" spans="1:6" ht="15.5">
      <c r="A183" s="34"/>
      <c r="B183" s="293" t="s">
        <v>2212</v>
      </c>
      <c r="C183" s="293">
        <v>250</v>
      </c>
      <c r="D183" s="236">
        <v>5.2474500000000006</v>
      </c>
      <c r="E183" s="237" t="e">
        <f>IF($E$6&lt;=0,"-",D183*(1-$E$6))</f>
        <v>#VALUE!</v>
      </c>
      <c r="F183" s="3"/>
    </row>
    <row r="184" spans="1:6" ht="15.5">
      <c r="A184" s="34"/>
      <c r="B184" s="293" t="s">
        <v>2213</v>
      </c>
      <c r="C184" s="293">
        <v>100</v>
      </c>
      <c r="D184" s="236">
        <v>9.9798725000000008</v>
      </c>
      <c r="E184" s="237" t="e">
        <f t="shared" ref="E184:E198" si="9">IF($E$6&lt;=0,"-",D184*(1-$E$6))</f>
        <v>#VALUE!</v>
      </c>
      <c r="F184" s="3"/>
    </row>
    <row r="185" spans="1:6" ht="15.5">
      <c r="A185" s="34"/>
      <c r="B185" s="293" t="s">
        <v>2214</v>
      </c>
      <c r="C185" s="293">
        <v>100</v>
      </c>
      <c r="D185" s="236">
        <v>11.495802500000002</v>
      </c>
      <c r="E185" s="237" t="e">
        <f t="shared" si="9"/>
        <v>#VALUE!</v>
      </c>
      <c r="F185" s="3"/>
    </row>
    <row r="186" spans="1:6" ht="15.5">
      <c r="A186" s="34"/>
      <c r="B186" s="493" t="s">
        <v>2215</v>
      </c>
      <c r="C186" s="493">
        <v>100</v>
      </c>
      <c r="D186" s="240">
        <v>22.170476250000004</v>
      </c>
      <c r="E186" s="241" t="e">
        <f t="shared" si="9"/>
        <v>#VALUE!</v>
      </c>
      <c r="F186" s="3"/>
    </row>
    <row r="187" spans="1:6" s="7" customFormat="1" ht="20" customHeight="1">
      <c r="A187" s="170" t="s">
        <v>2216</v>
      </c>
      <c r="B187" s="243"/>
      <c r="C187" s="243"/>
      <c r="D187" s="311"/>
      <c r="E187" s="262"/>
      <c r="F187" s="205"/>
    </row>
    <row r="188" spans="1:6" ht="14">
      <c r="A188" s="132"/>
      <c r="B188" s="492"/>
      <c r="C188" s="492"/>
      <c r="D188" s="232">
        <v>0</v>
      </c>
      <c r="E188" s="233" t="e">
        <f t="shared" si="9"/>
        <v>#VALUE!</v>
      </c>
      <c r="F188" s="3"/>
    </row>
    <row r="189" spans="1:6" ht="15.5">
      <c r="A189" s="34"/>
      <c r="B189" s="293"/>
      <c r="C189" s="293"/>
      <c r="D189" s="236">
        <v>0</v>
      </c>
      <c r="E189" s="237" t="e">
        <f t="shared" si="9"/>
        <v>#VALUE!</v>
      </c>
      <c r="F189" s="3"/>
    </row>
    <row r="190" spans="1:6" ht="15.5">
      <c r="A190" s="34"/>
      <c r="B190" s="293"/>
      <c r="C190" s="293"/>
      <c r="D190" s="236">
        <v>0</v>
      </c>
      <c r="E190" s="237" t="e">
        <f t="shared" si="9"/>
        <v>#VALUE!</v>
      </c>
      <c r="F190" s="3"/>
    </row>
    <row r="191" spans="1:6" ht="15.5">
      <c r="A191" s="34"/>
      <c r="B191" s="293"/>
      <c r="C191" s="293"/>
      <c r="D191" s="236">
        <v>0</v>
      </c>
      <c r="E191" s="237" t="e">
        <f t="shared" si="9"/>
        <v>#VALUE!</v>
      </c>
      <c r="F191" s="3"/>
    </row>
    <row r="192" spans="1:6" ht="15.5">
      <c r="A192" s="34"/>
      <c r="B192" s="293" t="s">
        <v>2217</v>
      </c>
      <c r="C192" s="293">
        <v>500</v>
      </c>
      <c r="D192" s="236">
        <v>2.7549112499999997</v>
      </c>
      <c r="E192" s="237" t="e">
        <f t="shared" si="9"/>
        <v>#VALUE!</v>
      </c>
      <c r="F192" s="3"/>
    </row>
    <row r="193" spans="1:6" ht="15.5">
      <c r="A193" s="34"/>
      <c r="B193" s="293" t="s">
        <v>2218</v>
      </c>
      <c r="C193" s="293">
        <v>500</v>
      </c>
      <c r="D193" s="236">
        <v>3.3039500000000004</v>
      </c>
      <c r="E193" s="237" t="e">
        <f t="shared" si="9"/>
        <v>#VALUE!</v>
      </c>
      <c r="F193" s="3"/>
    </row>
    <row r="194" spans="1:6" ht="15.5">
      <c r="A194" s="34"/>
      <c r="B194" s="493"/>
      <c r="C194" s="493"/>
      <c r="D194" s="240">
        <v>0</v>
      </c>
      <c r="E194" s="241" t="e">
        <f t="shared" si="9"/>
        <v>#VALUE!</v>
      </c>
      <c r="F194" s="3"/>
    </row>
    <row r="195" spans="1:6" ht="20" customHeight="1">
      <c r="A195" s="170" t="s">
        <v>2219</v>
      </c>
      <c r="B195" s="243"/>
      <c r="C195" s="243"/>
      <c r="D195" s="311"/>
      <c r="E195" s="262"/>
      <c r="F195" s="3"/>
    </row>
    <row r="196" spans="1:6" ht="14">
      <c r="A196" s="132"/>
      <c r="B196" s="492"/>
      <c r="C196" s="492"/>
      <c r="D196" s="232">
        <v>0</v>
      </c>
      <c r="E196" s="233" t="e">
        <f t="shared" si="9"/>
        <v>#VALUE!</v>
      </c>
      <c r="F196" s="3"/>
    </row>
    <row r="197" spans="1:6" ht="15.5">
      <c r="A197" s="34"/>
      <c r="B197" s="293"/>
      <c r="C197" s="293"/>
      <c r="D197" s="236">
        <v>0</v>
      </c>
      <c r="E197" s="237" t="e">
        <f t="shared" si="9"/>
        <v>#VALUE!</v>
      </c>
      <c r="F197" s="3"/>
    </row>
    <row r="198" spans="1:6" ht="15.5">
      <c r="A198" s="34"/>
      <c r="B198" s="293"/>
      <c r="C198" s="293"/>
      <c r="D198" s="236">
        <v>0</v>
      </c>
      <c r="E198" s="237" t="e">
        <f t="shared" si="9"/>
        <v>#VALUE!</v>
      </c>
      <c r="F198" s="3"/>
    </row>
    <row r="199" spans="1:6" ht="15.5">
      <c r="A199" s="34"/>
      <c r="B199" s="293"/>
      <c r="C199" s="293"/>
      <c r="D199" s="236">
        <v>0</v>
      </c>
      <c r="E199" s="237" t="e">
        <f>IF($E$6&lt;=0,"-",D199*(1-$E$6))</f>
        <v>#VALUE!</v>
      </c>
      <c r="F199" s="3"/>
    </row>
    <row r="200" spans="1:6" ht="15.5">
      <c r="A200" s="34"/>
      <c r="B200" s="293" t="s">
        <v>2220</v>
      </c>
      <c r="C200" s="293">
        <v>500</v>
      </c>
      <c r="D200" s="236">
        <v>1.8754774999999997</v>
      </c>
      <c r="E200" s="237" t="e">
        <f>IF($E$6&lt;=0,"-",D200*(1-$E$6))</f>
        <v>#VALUE!</v>
      </c>
      <c r="F200" s="3"/>
    </row>
    <row r="201" spans="1:6" ht="16" thickBot="1">
      <c r="A201" s="49"/>
      <c r="B201" s="495" t="s">
        <v>2032</v>
      </c>
      <c r="C201" s="495">
        <v>500</v>
      </c>
      <c r="D201" s="496">
        <v>3.1834529999999996</v>
      </c>
      <c r="E201" s="237" t="e">
        <f>IF($E$6&lt;=0,"-",D201*(1-$E$6))</f>
        <v>#VALUE!</v>
      </c>
      <c r="F201" s="3"/>
    </row>
    <row r="202" spans="1:6">
      <c r="B202" s="259"/>
      <c r="C202" s="260"/>
      <c r="D202" s="259"/>
      <c r="E202" s="372"/>
    </row>
    <row r="203" spans="1:6" ht="12.5">
      <c r="A203" s="872" t="s">
        <v>555</v>
      </c>
      <c r="B203" s="872"/>
      <c r="C203" s="872"/>
      <c r="D203" s="872"/>
      <c r="E203" s="872"/>
    </row>
  </sheetData>
  <mergeCells count="6">
    <mergeCell ref="A203:E203"/>
    <mergeCell ref="B4:B6"/>
    <mergeCell ref="C4:C6"/>
    <mergeCell ref="D4:E4"/>
    <mergeCell ref="B2:E2"/>
    <mergeCell ref="A3:E3"/>
  </mergeCells>
  <phoneticPr fontId="4" type="noConversion"/>
  <hyperlinks>
    <hyperlink ref="B1" location="ОГЛАВЛЕНИЕ!A1" display="ВЕРНУТЬСЯ К ОГЛАВЛЕНИЮ"/>
  </hyperlinks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2"/>
  </sheetPr>
  <dimension ref="A1:E44"/>
  <sheetViews>
    <sheetView showGridLines="0" topLeftCell="C1" workbookViewId="0">
      <pane ySplit="6" topLeftCell="A34" activePane="bottomLeft" state="frozen"/>
      <selection pane="bottomLeft" activeCell="D27" sqref="D26:D27"/>
    </sheetView>
  </sheetViews>
  <sheetFormatPr defaultRowHeight="12.5"/>
  <cols>
    <col min="1" max="3" width="40.81640625" customWidth="1"/>
    <col min="4" max="4" width="23.36328125" customWidth="1"/>
    <col min="5" max="5" width="28.36328125" style="69" customWidth="1"/>
  </cols>
  <sheetData>
    <row r="1" spans="1:5" ht="82" customHeight="1">
      <c r="A1" s="97"/>
      <c r="B1" s="75" t="s">
        <v>2339</v>
      </c>
      <c r="C1" s="73" t="s">
        <v>2335</v>
      </c>
      <c r="D1" s="74"/>
      <c r="E1" s="127"/>
    </row>
    <row r="2" spans="1:5" ht="17.5">
      <c r="A2" s="65" t="s">
        <v>198</v>
      </c>
      <c r="B2" s="886" t="s">
        <v>199</v>
      </c>
      <c r="C2" s="886"/>
      <c r="D2" s="886"/>
      <c r="E2" s="887"/>
    </row>
    <row r="3" spans="1:5" ht="13">
      <c r="A3" s="863" t="s">
        <v>941</v>
      </c>
      <c r="B3" s="873"/>
      <c r="C3" s="873"/>
      <c r="D3" s="873"/>
      <c r="E3" s="873"/>
    </row>
    <row r="4" spans="1:5" ht="13">
      <c r="A4" s="32" t="s">
        <v>939</v>
      </c>
      <c r="B4" s="874" t="s">
        <v>943</v>
      </c>
      <c r="C4" s="883" t="s">
        <v>942</v>
      </c>
      <c r="D4" s="900" t="s">
        <v>944</v>
      </c>
      <c r="E4" s="900"/>
    </row>
    <row r="5" spans="1:5">
      <c r="A5" s="10"/>
      <c r="B5" s="874"/>
      <c r="C5" s="884"/>
      <c r="D5" s="8"/>
      <c r="E5" s="68"/>
    </row>
    <row r="6" spans="1:5" ht="24" customHeight="1">
      <c r="A6" s="10"/>
      <c r="B6" s="875"/>
      <c r="C6" s="884"/>
      <c r="D6" s="29" t="s">
        <v>945</v>
      </c>
      <c r="E6" s="66" t="s">
        <v>170</v>
      </c>
    </row>
    <row r="7" spans="1:5" ht="20" customHeight="1">
      <c r="A7" s="166" t="s">
        <v>1991</v>
      </c>
      <c r="B7" s="193"/>
      <c r="C7" s="194"/>
      <c r="D7" s="138"/>
      <c r="E7" s="195"/>
    </row>
    <row r="8" spans="1:5" ht="15.5">
      <c r="A8" s="206"/>
      <c r="B8" s="492" t="s">
        <v>1968</v>
      </c>
      <c r="C8" s="492">
        <v>1.08</v>
      </c>
      <c r="D8" s="232">
        <v>645.84</v>
      </c>
      <c r="E8" s="233" t="e">
        <f>IF($E$6&lt;=0,"-",D8*(1-$E$6))</f>
        <v>#VALUE!</v>
      </c>
    </row>
    <row r="9" spans="1:5" ht="13">
      <c r="A9" s="5"/>
      <c r="B9" s="293" t="s">
        <v>1969</v>
      </c>
      <c r="C9" s="293">
        <v>1.1599999999999999</v>
      </c>
      <c r="D9" s="236">
        <v>676.51199999999994</v>
      </c>
      <c r="E9" s="237" t="e">
        <f t="shared" ref="E9:E42" si="0">IF($E$6&lt;=0,"-",D9*(1-$E$6))</f>
        <v>#VALUE!</v>
      </c>
    </row>
    <row r="10" spans="1:5" ht="13">
      <c r="A10" s="5"/>
      <c r="B10" s="293" t="s">
        <v>1970</v>
      </c>
      <c r="C10" s="293">
        <v>1.23</v>
      </c>
      <c r="D10" s="236">
        <v>714.83399999999995</v>
      </c>
      <c r="E10" s="237" t="e">
        <f t="shared" si="0"/>
        <v>#VALUE!</v>
      </c>
    </row>
    <row r="11" spans="1:5" ht="13">
      <c r="A11" s="5"/>
      <c r="B11" s="293" t="s">
        <v>1971</v>
      </c>
      <c r="C11" s="293">
        <v>1.28</v>
      </c>
      <c r="D11" s="236">
        <v>760.84199999999987</v>
      </c>
      <c r="E11" s="237" t="e">
        <f t="shared" si="0"/>
        <v>#VALUE!</v>
      </c>
    </row>
    <row r="12" spans="1:5" ht="13">
      <c r="A12" s="5"/>
      <c r="B12" s="293" t="s">
        <v>1972</v>
      </c>
      <c r="C12" s="293">
        <v>1.61</v>
      </c>
      <c r="D12" s="236">
        <v>914.14800000000002</v>
      </c>
      <c r="E12" s="237" t="e">
        <f t="shared" si="0"/>
        <v>#VALUE!</v>
      </c>
    </row>
    <row r="13" spans="1:5" ht="13">
      <c r="A13" s="5"/>
      <c r="B13" s="293" t="s">
        <v>1973</v>
      </c>
      <c r="C13" s="293">
        <v>1.65</v>
      </c>
      <c r="D13" s="236">
        <v>950.5619999999999</v>
      </c>
      <c r="E13" s="237" t="e">
        <f t="shared" si="0"/>
        <v>#VALUE!</v>
      </c>
    </row>
    <row r="14" spans="1:5" ht="13">
      <c r="A14" s="5"/>
      <c r="B14" s="293" t="s">
        <v>1974</v>
      </c>
      <c r="C14" s="293">
        <v>1.79</v>
      </c>
      <c r="D14" s="236">
        <v>1017.6299999999999</v>
      </c>
      <c r="E14" s="237" t="e">
        <f t="shared" si="0"/>
        <v>#VALUE!</v>
      </c>
    </row>
    <row r="15" spans="1:5" ht="13">
      <c r="A15" s="5"/>
      <c r="B15" s="293" t="s">
        <v>1076</v>
      </c>
      <c r="C15" s="293">
        <v>1.89</v>
      </c>
      <c r="D15" s="236">
        <v>1078.9739999999999</v>
      </c>
      <c r="E15" s="237" t="e">
        <f t="shared" si="0"/>
        <v>#VALUE!</v>
      </c>
    </row>
    <row r="16" spans="1:5" ht="13">
      <c r="A16" s="5"/>
      <c r="B16" s="293" t="s">
        <v>1975</v>
      </c>
      <c r="C16" s="293">
        <v>2.09</v>
      </c>
      <c r="D16" s="236">
        <v>1295.5319999999999</v>
      </c>
      <c r="E16" s="237" t="e">
        <f t="shared" si="0"/>
        <v>#VALUE!</v>
      </c>
    </row>
    <row r="17" spans="1:5" ht="13">
      <c r="A17" s="5"/>
      <c r="B17" s="293" t="s">
        <v>1077</v>
      </c>
      <c r="C17" s="293">
        <v>2.12</v>
      </c>
      <c r="D17" s="236">
        <v>1232.28</v>
      </c>
      <c r="E17" s="237" t="e">
        <f t="shared" si="0"/>
        <v>#VALUE!</v>
      </c>
    </row>
    <row r="18" spans="1:5" ht="13">
      <c r="A18" s="5"/>
      <c r="B18" s="293" t="s">
        <v>1976</v>
      </c>
      <c r="C18" s="293">
        <v>2.35</v>
      </c>
      <c r="D18" s="236">
        <v>1446.93</v>
      </c>
      <c r="E18" s="237" t="e">
        <f t="shared" si="0"/>
        <v>#VALUE!</v>
      </c>
    </row>
    <row r="19" spans="1:5" ht="13">
      <c r="A19" s="5"/>
      <c r="B19" s="293" t="s">
        <v>1977</v>
      </c>
      <c r="C19" s="293">
        <v>2.54</v>
      </c>
      <c r="D19" s="236">
        <v>1521.6659999999999</v>
      </c>
      <c r="E19" s="237" t="e">
        <f t="shared" si="0"/>
        <v>#VALUE!</v>
      </c>
    </row>
    <row r="20" spans="1:5" ht="13">
      <c r="A20" s="5"/>
      <c r="B20" s="293" t="s">
        <v>1978</v>
      </c>
      <c r="C20" s="293">
        <v>2.68</v>
      </c>
      <c r="D20" s="236">
        <v>1592.568</v>
      </c>
      <c r="E20" s="237" t="e">
        <f t="shared" si="0"/>
        <v>#VALUE!</v>
      </c>
    </row>
    <row r="21" spans="1:5" ht="13">
      <c r="A21" s="5"/>
      <c r="B21" s="293" t="s">
        <v>1979</v>
      </c>
      <c r="C21" s="293">
        <v>3</v>
      </c>
      <c r="D21" s="236">
        <v>1903.0500000000002</v>
      </c>
      <c r="E21" s="237" t="e">
        <f t="shared" si="0"/>
        <v>#VALUE!</v>
      </c>
    </row>
    <row r="22" spans="1:5" ht="13">
      <c r="A22" s="5"/>
      <c r="B22" s="293" t="s">
        <v>1980</v>
      </c>
      <c r="C22" s="293">
        <v>3.06</v>
      </c>
      <c r="D22" s="236">
        <v>1841.7059999999997</v>
      </c>
      <c r="E22" s="237" t="e">
        <f t="shared" si="0"/>
        <v>#VALUE!</v>
      </c>
    </row>
    <row r="23" spans="1:5" ht="13">
      <c r="A23" s="5"/>
      <c r="B23" s="293" t="s">
        <v>1981</v>
      </c>
      <c r="C23" s="293">
        <v>3.28</v>
      </c>
      <c r="D23" s="236">
        <v>1941.3719999999998</v>
      </c>
      <c r="E23" s="237" t="e">
        <f t="shared" si="0"/>
        <v>#VALUE!</v>
      </c>
    </row>
    <row r="24" spans="1:5" ht="13">
      <c r="A24" s="5"/>
      <c r="B24" s="293" t="s">
        <v>1982</v>
      </c>
      <c r="C24" s="293">
        <v>3.38</v>
      </c>
      <c r="D24" s="236">
        <v>2389.8240000000001</v>
      </c>
      <c r="E24" s="237" t="e">
        <f t="shared" si="0"/>
        <v>#VALUE!</v>
      </c>
    </row>
    <row r="25" spans="1:5" ht="13.5" thickBot="1">
      <c r="A25" s="6"/>
      <c r="B25" s="495" t="s">
        <v>1983</v>
      </c>
      <c r="C25" s="495">
        <v>4.08</v>
      </c>
      <c r="D25" s="236">
        <v>2646.63</v>
      </c>
      <c r="E25" s="237" t="e">
        <f t="shared" si="0"/>
        <v>#VALUE!</v>
      </c>
    </row>
    <row r="26" spans="1:5" ht="13">
      <c r="A26" s="5"/>
      <c r="B26" s="376"/>
      <c r="C26" s="376"/>
      <c r="D26" s="376"/>
      <c r="E26" s="241" t="e">
        <f t="shared" si="0"/>
        <v>#VALUE!</v>
      </c>
    </row>
    <row r="27" spans="1:5" s="7" customFormat="1" ht="20" customHeight="1">
      <c r="A27" s="166" t="s">
        <v>1992</v>
      </c>
      <c r="B27" s="243"/>
      <c r="C27" s="243"/>
      <c r="D27" s="243"/>
      <c r="E27" s="262"/>
    </row>
    <row r="28" spans="1:5" ht="15.5">
      <c r="A28" s="206"/>
      <c r="B28" s="492" t="s">
        <v>1968</v>
      </c>
      <c r="C28" s="492">
        <v>1.5</v>
      </c>
      <c r="D28" s="232">
        <v>1260.6480000000001</v>
      </c>
      <c r="E28" s="233" t="e">
        <f t="shared" si="0"/>
        <v>#VALUE!</v>
      </c>
    </row>
    <row r="29" spans="1:5" ht="13">
      <c r="A29" s="5"/>
      <c r="B29" s="293" t="s">
        <v>1984</v>
      </c>
      <c r="C29" s="293">
        <v>1.68</v>
      </c>
      <c r="D29" s="236">
        <v>1307.0340000000001</v>
      </c>
      <c r="E29" s="237" t="e">
        <f t="shared" si="0"/>
        <v>#VALUE!</v>
      </c>
    </row>
    <row r="30" spans="1:5" ht="13">
      <c r="A30" s="5"/>
      <c r="B30" s="293" t="s">
        <v>1970</v>
      </c>
      <c r="C30" s="293">
        <v>1.77</v>
      </c>
      <c r="D30" s="236">
        <v>1370.2860000000001</v>
      </c>
      <c r="E30" s="237" t="e">
        <f>IF($E$6&lt;=0,"-",D30*(1-$E$6))</f>
        <v>#VALUE!</v>
      </c>
    </row>
    <row r="31" spans="1:5" ht="13">
      <c r="A31" s="5"/>
      <c r="B31" s="293" t="s">
        <v>1985</v>
      </c>
      <c r="C31" s="293">
        <v>1.91</v>
      </c>
      <c r="D31" s="236">
        <v>1694.9339999999997</v>
      </c>
      <c r="E31" s="237" t="e">
        <f t="shared" si="0"/>
        <v>#VALUE!</v>
      </c>
    </row>
    <row r="32" spans="1:5" ht="13">
      <c r="A32" s="5"/>
      <c r="B32" s="293" t="s">
        <v>1986</v>
      </c>
      <c r="C32" s="293">
        <v>1.97</v>
      </c>
      <c r="D32" s="236">
        <v>1937.34</v>
      </c>
      <c r="E32" s="237" t="e">
        <f t="shared" si="0"/>
        <v>#VALUE!</v>
      </c>
    </row>
    <row r="33" spans="1:5" ht="13">
      <c r="A33" s="5"/>
      <c r="B33" s="293" t="s">
        <v>1987</v>
      </c>
      <c r="C33" s="293">
        <v>2.6</v>
      </c>
      <c r="D33" s="236">
        <v>1903.6079999999997</v>
      </c>
      <c r="E33" s="237" t="e">
        <f t="shared" si="0"/>
        <v>#VALUE!</v>
      </c>
    </row>
    <row r="34" spans="1:5" ht="13">
      <c r="A34" s="5"/>
      <c r="B34" s="293" t="s">
        <v>1988</v>
      </c>
      <c r="C34" s="293">
        <v>2.86</v>
      </c>
      <c r="D34" s="236">
        <v>2036.4299999999998</v>
      </c>
      <c r="E34" s="237" t="e">
        <f t="shared" si="0"/>
        <v>#VALUE!</v>
      </c>
    </row>
    <row r="35" spans="1:5" ht="13">
      <c r="A35" s="5"/>
      <c r="B35" s="293" t="s">
        <v>1989</v>
      </c>
      <c r="C35" s="293">
        <v>3.38</v>
      </c>
      <c r="D35" s="236">
        <v>2280.9780000000001</v>
      </c>
      <c r="E35" s="237" t="e">
        <f t="shared" si="0"/>
        <v>#VALUE!</v>
      </c>
    </row>
    <row r="36" spans="1:5" ht="13">
      <c r="A36" s="5"/>
      <c r="B36" s="293" t="s">
        <v>1990</v>
      </c>
      <c r="C36" s="293">
        <v>3.65</v>
      </c>
      <c r="D36" s="236">
        <v>2308.3739999999998</v>
      </c>
      <c r="E36" s="237" t="e">
        <f t="shared" si="0"/>
        <v>#VALUE!</v>
      </c>
    </row>
    <row r="37" spans="1:5" ht="13">
      <c r="A37" s="5"/>
      <c r="B37" s="293" t="s">
        <v>1976</v>
      </c>
      <c r="C37" s="293">
        <v>3.73</v>
      </c>
      <c r="D37" s="236">
        <v>2434.86</v>
      </c>
      <c r="E37" s="237" t="e">
        <f t="shared" si="0"/>
        <v>#VALUE!</v>
      </c>
    </row>
    <row r="38" spans="1:5" ht="13">
      <c r="A38" s="5"/>
      <c r="B38" s="293" t="s">
        <v>1977</v>
      </c>
      <c r="C38" s="293">
        <v>4.01</v>
      </c>
      <c r="D38" s="236">
        <v>2599.29</v>
      </c>
      <c r="E38" s="237" t="e">
        <f t="shared" si="0"/>
        <v>#VALUE!</v>
      </c>
    </row>
    <row r="39" spans="1:5" ht="13">
      <c r="A39" s="5"/>
      <c r="B39" s="293" t="s">
        <v>1978</v>
      </c>
      <c r="C39" s="293">
        <v>4.24</v>
      </c>
      <c r="D39" s="236">
        <v>2808</v>
      </c>
      <c r="E39" s="237" t="e">
        <f t="shared" si="0"/>
        <v>#VALUE!</v>
      </c>
    </row>
    <row r="40" spans="1:5" ht="13">
      <c r="A40" s="5"/>
      <c r="B40" s="293" t="s">
        <v>1979</v>
      </c>
      <c r="C40" s="293">
        <v>4.4800000000000004</v>
      </c>
      <c r="D40" s="236">
        <v>2930.2740000000003</v>
      </c>
      <c r="E40" s="237" t="e">
        <f t="shared" si="0"/>
        <v>#VALUE!</v>
      </c>
    </row>
    <row r="41" spans="1:5" ht="13">
      <c r="A41" s="5"/>
      <c r="B41" s="293" t="s">
        <v>1980</v>
      </c>
      <c r="C41" s="293">
        <v>4.66</v>
      </c>
      <c r="D41" s="236">
        <v>3136.8599999999997</v>
      </c>
      <c r="E41" s="237" t="e">
        <f t="shared" si="0"/>
        <v>#VALUE!</v>
      </c>
    </row>
    <row r="42" spans="1:5" ht="13.5" thickBot="1">
      <c r="A42" s="6"/>
      <c r="B42" s="495" t="s">
        <v>1981</v>
      </c>
      <c r="C42" s="495">
        <v>5.12</v>
      </c>
      <c r="D42" s="236">
        <v>3170.5920000000001</v>
      </c>
      <c r="E42" s="237" t="e">
        <f t="shared" si="0"/>
        <v>#VALUE!</v>
      </c>
    </row>
    <row r="44" spans="1:5">
      <c r="A44" s="872" t="s">
        <v>555</v>
      </c>
      <c r="B44" s="872"/>
      <c r="C44" s="872"/>
      <c r="D44" s="872"/>
      <c r="E44" s="872"/>
    </row>
  </sheetData>
  <mergeCells count="6">
    <mergeCell ref="A44:E44"/>
    <mergeCell ref="B2:E2"/>
    <mergeCell ref="B4:B6"/>
    <mergeCell ref="C4:C6"/>
    <mergeCell ref="D4:E4"/>
    <mergeCell ref="A3:E3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E49"/>
  <sheetViews>
    <sheetView workbookViewId="0">
      <pane ySplit="6" topLeftCell="A40" activePane="bottomLeft" state="frozen"/>
      <selection pane="bottomLeft" activeCell="D51" sqref="D51"/>
    </sheetView>
  </sheetViews>
  <sheetFormatPr defaultRowHeight="12.5"/>
  <cols>
    <col min="1" max="3" width="40.81640625" customWidth="1"/>
    <col min="4" max="4" width="22.90625" customWidth="1"/>
    <col min="5" max="5" width="28.81640625" style="69" bestFit="1" customWidth="1"/>
  </cols>
  <sheetData>
    <row r="1" spans="1:5" ht="82" customHeight="1">
      <c r="A1" s="97"/>
      <c r="B1" s="75" t="s">
        <v>2339</v>
      </c>
      <c r="C1" s="73" t="s">
        <v>2335</v>
      </c>
      <c r="D1" s="74"/>
      <c r="E1" s="127"/>
    </row>
    <row r="2" spans="1:5" ht="17.5">
      <c r="A2" s="65" t="s">
        <v>198</v>
      </c>
      <c r="B2" s="886" t="s">
        <v>199</v>
      </c>
      <c r="C2" s="886"/>
      <c r="D2" s="886"/>
      <c r="E2" s="887"/>
    </row>
    <row r="3" spans="1:5" ht="13">
      <c r="A3" s="863" t="s">
        <v>941</v>
      </c>
      <c r="B3" s="873"/>
      <c r="C3" s="873"/>
      <c r="D3" s="873"/>
      <c r="E3" s="873"/>
    </row>
    <row r="4" spans="1:5" ht="13">
      <c r="A4" s="32"/>
      <c r="B4" s="874" t="s">
        <v>943</v>
      </c>
      <c r="C4" s="883" t="s">
        <v>942</v>
      </c>
      <c r="D4" s="900" t="s">
        <v>944</v>
      </c>
      <c r="E4" s="900"/>
    </row>
    <row r="5" spans="1:5" ht="13">
      <c r="A5" s="497" t="s">
        <v>939</v>
      </c>
      <c r="B5" s="874"/>
      <c r="C5" s="884"/>
      <c r="D5" s="8"/>
      <c r="E5" s="68"/>
    </row>
    <row r="6" spans="1:5" ht="22.5" customHeight="1">
      <c r="A6" s="8"/>
      <c r="B6" s="875"/>
      <c r="C6" s="884"/>
      <c r="D6" s="29" t="s">
        <v>945</v>
      </c>
      <c r="E6" s="66" t="s">
        <v>170</v>
      </c>
    </row>
    <row r="7" spans="1:5" ht="29" customHeight="1">
      <c r="A7" s="207" t="s">
        <v>1946</v>
      </c>
      <c r="B7" s="193"/>
      <c r="C7" s="194"/>
      <c r="D7" s="138"/>
      <c r="E7" s="195"/>
    </row>
    <row r="8" spans="1:5" ht="14">
      <c r="A8" s="120"/>
      <c r="B8" s="294" t="s">
        <v>1906</v>
      </c>
      <c r="C8" s="295">
        <v>75</v>
      </c>
      <c r="D8" s="232">
        <v>27378</v>
      </c>
      <c r="E8" s="233" t="e">
        <f>IF($E$6&lt;=0,"-",D8*(1-$E$6))</f>
        <v>#VALUE!</v>
      </c>
    </row>
    <row r="9" spans="1:5" ht="14">
      <c r="A9" s="120"/>
      <c r="B9" s="296" t="s">
        <v>1907</v>
      </c>
      <c r="C9" s="297">
        <v>116</v>
      </c>
      <c r="D9" s="236">
        <v>31895.370000000003</v>
      </c>
      <c r="E9" s="237" t="e">
        <f t="shared" ref="E9:E46" si="0">IF($E$6&lt;=0,"-",D9*(1-$E$6))</f>
        <v>#VALUE!</v>
      </c>
    </row>
    <row r="10" spans="1:5" ht="14">
      <c r="A10" s="120"/>
      <c r="B10" s="294" t="s">
        <v>1908</v>
      </c>
      <c r="C10" s="295">
        <v>166</v>
      </c>
      <c r="D10" s="236">
        <v>36768.653999999995</v>
      </c>
      <c r="E10" s="237" t="e">
        <f t="shared" si="0"/>
        <v>#VALUE!</v>
      </c>
    </row>
    <row r="11" spans="1:5" ht="14">
      <c r="A11" s="120"/>
      <c r="B11" s="296" t="s">
        <v>1909</v>
      </c>
      <c r="C11" s="297">
        <v>302</v>
      </c>
      <c r="D11" s="236">
        <v>60231.600000000006</v>
      </c>
      <c r="E11" s="237" t="e">
        <f t="shared" si="0"/>
        <v>#VALUE!</v>
      </c>
    </row>
    <row r="12" spans="1:5" ht="14">
      <c r="A12" s="120"/>
      <c r="B12" s="296" t="s">
        <v>1910</v>
      </c>
      <c r="C12" s="297">
        <v>466</v>
      </c>
      <c r="D12" s="236">
        <v>94508.856</v>
      </c>
      <c r="E12" s="237" t="e">
        <f t="shared" si="0"/>
        <v>#VALUE!</v>
      </c>
    </row>
    <row r="13" spans="1:5" ht="14">
      <c r="A13" s="120"/>
      <c r="B13" s="296" t="s">
        <v>1911</v>
      </c>
      <c r="C13" s="297">
        <v>705</v>
      </c>
      <c r="D13" s="236">
        <v>140558.652</v>
      </c>
      <c r="E13" s="237" t="e">
        <f t="shared" si="0"/>
        <v>#VALUE!</v>
      </c>
    </row>
    <row r="14" spans="1:5" ht="14">
      <c r="A14" s="120"/>
      <c r="B14" s="296" t="s">
        <v>1912</v>
      </c>
      <c r="C14" s="297">
        <v>978</v>
      </c>
      <c r="D14" s="236">
        <v>203418.53999999998</v>
      </c>
      <c r="E14" s="237" t="e">
        <f t="shared" si="0"/>
        <v>#VALUE!</v>
      </c>
    </row>
    <row r="15" spans="1:5" ht="14">
      <c r="A15" s="120"/>
      <c r="B15" s="296" t="s">
        <v>1913</v>
      </c>
      <c r="C15" s="297">
        <v>1295</v>
      </c>
      <c r="D15" s="236">
        <v>272411.09999999998</v>
      </c>
      <c r="E15" s="237" t="e">
        <f t="shared" si="0"/>
        <v>#VALUE!</v>
      </c>
    </row>
    <row r="16" spans="1:5" ht="14">
      <c r="A16" s="120"/>
      <c r="B16" s="296" t="s">
        <v>1914</v>
      </c>
      <c r="C16" s="297">
        <v>1455</v>
      </c>
      <c r="D16" s="236">
        <v>340226.40600000002</v>
      </c>
      <c r="E16" s="237" t="e">
        <f t="shared" si="0"/>
        <v>#VALUE!</v>
      </c>
    </row>
    <row r="17" spans="1:5" ht="14">
      <c r="A17" s="120"/>
      <c r="B17" s="296" t="s">
        <v>1915</v>
      </c>
      <c r="C17" s="297">
        <v>2041</v>
      </c>
      <c r="D17" s="236">
        <v>429287.04</v>
      </c>
      <c r="E17" s="237" t="e">
        <f t="shared" si="0"/>
        <v>#VALUE!</v>
      </c>
    </row>
    <row r="18" spans="1:5" ht="14">
      <c r="A18" s="120"/>
      <c r="B18" s="296" t="s">
        <v>1916</v>
      </c>
      <c r="C18" s="499">
        <v>2243</v>
      </c>
      <c r="D18" s="236">
        <v>577730.55599999998</v>
      </c>
      <c r="E18" s="237" t="e">
        <f t="shared" si="0"/>
        <v>#VALUE!</v>
      </c>
    </row>
    <row r="19" spans="1:5" ht="14">
      <c r="A19" s="120"/>
      <c r="B19" s="296" t="s">
        <v>1917</v>
      </c>
      <c r="C19" s="297">
        <v>2955</v>
      </c>
      <c r="D19" s="236">
        <v>672129.89999999991</v>
      </c>
      <c r="E19" s="237" t="e">
        <f t="shared" si="0"/>
        <v>#VALUE!</v>
      </c>
    </row>
    <row r="20" spans="1:5" ht="14">
      <c r="A20" s="120"/>
      <c r="B20" s="296" t="s">
        <v>1918</v>
      </c>
      <c r="C20" s="297">
        <v>3382</v>
      </c>
      <c r="D20" s="236">
        <v>879052.82400000002</v>
      </c>
      <c r="E20" s="237" t="e">
        <f t="shared" si="0"/>
        <v>#VALUE!</v>
      </c>
    </row>
    <row r="21" spans="1:5" ht="14">
      <c r="A21" s="120"/>
      <c r="B21" s="296" t="s">
        <v>1919</v>
      </c>
      <c r="C21" s="297">
        <v>4182</v>
      </c>
      <c r="D21" s="236">
        <v>1060897.5</v>
      </c>
      <c r="E21" s="237" t="e">
        <f t="shared" si="0"/>
        <v>#VALUE!</v>
      </c>
    </row>
    <row r="22" spans="1:5" ht="14.5" thickBot="1">
      <c r="A22" s="120"/>
      <c r="B22" s="298" t="s">
        <v>1920</v>
      </c>
      <c r="C22" s="299">
        <v>8696</v>
      </c>
      <c r="D22" s="236">
        <v>1632385.872</v>
      </c>
      <c r="E22" s="237" t="e">
        <f t="shared" si="0"/>
        <v>#VALUE!</v>
      </c>
    </row>
    <row r="23" spans="1:5" ht="14">
      <c r="A23" s="120"/>
      <c r="B23" s="294" t="s">
        <v>1921</v>
      </c>
      <c r="C23" s="295">
        <v>166</v>
      </c>
      <c r="D23" s="236">
        <v>73537.30799999999</v>
      </c>
      <c r="E23" s="237" t="e">
        <f t="shared" si="0"/>
        <v>#VALUE!</v>
      </c>
    </row>
    <row r="24" spans="1:5" ht="14">
      <c r="A24" s="120"/>
      <c r="B24" s="296" t="s">
        <v>1922</v>
      </c>
      <c r="C24" s="297">
        <v>302</v>
      </c>
      <c r="D24" s="236">
        <v>120463.20000000001</v>
      </c>
      <c r="E24" s="237" t="e">
        <f t="shared" si="0"/>
        <v>#VALUE!</v>
      </c>
    </row>
    <row r="25" spans="1:5" ht="14">
      <c r="A25" s="120"/>
      <c r="B25" s="296" t="s">
        <v>1923</v>
      </c>
      <c r="C25" s="297">
        <v>466</v>
      </c>
      <c r="D25" s="236">
        <v>189017.712</v>
      </c>
      <c r="E25" s="237" t="e">
        <f t="shared" si="0"/>
        <v>#VALUE!</v>
      </c>
    </row>
    <row r="26" spans="1:5" ht="14">
      <c r="A26" s="120"/>
      <c r="B26" s="296" t="s">
        <v>1924</v>
      </c>
      <c r="C26" s="297">
        <v>705</v>
      </c>
      <c r="D26" s="236">
        <v>281117.304</v>
      </c>
      <c r="E26" s="237" t="e">
        <f t="shared" si="0"/>
        <v>#VALUE!</v>
      </c>
    </row>
    <row r="27" spans="1:5" ht="14">
      <c r="A27" s="120"/>
      <c r="B27" s="296" t="s">
        <v>1925</v>
      </c>
      <c r="C27" s="297">
        <v>978</v>
      </c>
      <c r="D27" s="236">
        <v>406837.07999999996</v>
      </c>
      <c r="E27" s="237" t="e">
        <f t="shared" si="0"/>
        <v>#VALUE!</v>
      </c>
    </row>
    <row r="28" spans="1:5" ht="14">
      <c r="A28" s="120"/>
      <c r="B28" s="296" t="s">
        <v>1926</v>
      </c>
      <c r="C28" s="297">
        <v>1295</v>
      </c>
      <c r="D28" s="236">
        <v>544822.19999999995</v>
      </c>
      <c r="E28" s="237" t="e">
        <f>IF($E$6&lt;=0,"-",D28*(1-$E$6))</f>
        <v>#VALUE!</v>
      </c>
    </row>
    <row r="29" spans="1:5" ht="14">
      <c r="A29" s="120"/>
      <c r="B29" s="296" t="s">
        <v>1927</v>
      </c>
      <c r="C29" s="297">
        <v>1455</v>
      </c>
      <c r="D29" s="236">
        <v>680452.81200000003</v>
      </c>
      <c r="E29" s="237" t="e">
        <f t="shared" si="0"/>
        <v>#VALUE!</v>
      </c>
    </row>
    <row r="30" spans="1:5" ht="14">
      <c r="A30" s="120"/>
      <c r="B30" s="296" t="s">
        <v>1928</v>
      </c>
      <c r="C30" s="297">
        <v>2041</v>
      </c>
      <c r="D30" s="236">
        <v>858574.08</v>
      </c>
      <c r="E30" s="237" t="e">
        <f t="shared" si="0"/>
        <v>#VALUE!</v>
      </c>
    </row>
    <row r="31" spans="1:5" ht="14">
      <c r="A31" s="120"/>
      <c r="B31" s="500" t="s">
        <v>1929</v>
      </c>
      <c r="C31" s="499">
        <v>4486</v>
      </c>
      <c r="D31" s="236">
        <v>1155461.112</v>
      </c>
      <c r="E31" s="237" t="e">
        <f t="shared" si="0"/>
        <v>#VALUE!</v>
      </c>
    </row>
    <row r="32" spans="1:5" ht="14">
      <c r="A32" s="120"/>
      <c r="B32" s="296" t="s">
        <v>1930</v>
      </c>
      <c r="C32" s="297">
        <v>2955</v>
      </c>
      <c r="D32" s="236">
        <v>1344259.7999999998</v>
      </c>
      <c r="E32" s="237" t="e">
        <f t="shared" si="0"/>
        <v>#VALUE!</v>
      </c>
    </row>
    <row r="33" spans="1:5" ht="14">
      <c r="A33" s="120"/>
      <c r="B33" s="296" t="s">
        <v>1931</v>
      </c>
      <c r="C33" s="297">
        <v>6764</v>
      </c>
      <c r="D33" s="236">
        <v>1758105.648</v>
      </c>
      <c r="E33" s="237" t="e">
        <f t="shared" si="0"/>
        <v>#VALUE!</v>
      </c>
    </row>
    <row r="34" spans="1:5" ht="14">
      <c r="A34" s="120"/>
      <c r="B34" s="296" t="s">
        <v>1932</v>
      </c>
      <c r="C34" s="297">
        <v>8364</v>
      </c>
      <c r="D34" s="236">
        <v>2121795</v>
      </c>
      <c r="E34" s="237" t="e">
        <f t="shared" si="0"/>
        <v>#VALUE!</v>
      </c>
    </row>
    <row r="35" spans="1:5" ht="14.5" thickBot="1">
      <c r="A35" s="121"/>
      <c r="B35" s="501" t="s">
        <v>1933</v>
      </c>
      <c r="C35" s="502">
        <v>13466</v>
      </c>
      <c r="D35" s="236">
        <v>3264771.7439999999</v>
      </c>
      <c r="E35" s="237" t="e">
        <f t="shared" si="0"/>
        <v>#VALUE!</v>
      </c>
    </row>
    <row r="36" spans="1:5" ht="14">
      <c r="A36" s="20"/>
      <c r="B36" s="300"/>
      <c r="C36" s="301"/>
      <c r="D36" s="276"/>
      <c r="E36" s="241"/>
    </row>
    <row r="37" spans="1:5" s="7" customFormat="1" ht="20" customHeight="1">
      <c r="A37" s="207" t="s">
        <v>1934</v>
      </c>
      <c r="B37" s="302"/>
      <c r="C37" s="279"/>
      <c r="D37" s="279"/>
      <c r="E37" s="262"/>
    </row>
    <row r="38" spans="1:5" ht="14">
      <c r="A38" s="120"/>
      <c r="B38" s="294" t="s">
        <v>1935</v>
      </c>
      <c r="C38" s="295">
        <v>13.2</v>
      </c>
      <c r="D38" s="232">
        <v>5087.9340000000002</v>
      </c>
      <c r="E38" s="233" t="e">
        <f t="shared" si="0"/>
        <v>#VALUE!</v>
      </c>
    </row>
    <row r="39" spans="1:5" ht="14">
      <c r="A39" s="120"/>
      <c r="B39" s="296" t="s">
        <v>1936</v>
      </c>
      <c r="C39" s="297">
        <v>18.48</v>
      </c>
      <c r="D39" s="236">
        <v>6784.268399999999</v>
      </c>
      <c r="E39" s="237" t="e">
        <f t="shared" si="0"/>
        <v>#VALUE!</v>
      </c>
    </row>
    <row r="40" spans="1:5" ht="14">
      <c r="A40" s="120"/>
      <c r="B40" s="296" t="s">
        <v>1937</v>
      </c>
      <c r="C40" s="297">
        <v>23.44</v>
      </c>
      <c r="D40" s="236">
        <v>8898.4007999999994</v>
      </c>
      <c r="E40" s="237" t="e">
        <f t="shared" si="0"/>
        <v>#VALUE!</v>
      </c>
    </row>
    <row r="41" spans="1:5" ht="14">
      <c r="A41" s="120"/>
      <c r="B41" s="296" t="s">
        <v>1938</v>
      </c>
      <c r="C41" s="297">
        <v>29.87</v>
      </c>
      <c r="D41" s="236">
        <v>10176.127200000001</v>
      </c>
      <c r="E41" s="237" t="e">
        <f t="shared" si="0"/>
        <v>#VALUE!</v>
      </c>
    </row>
    <row r="42" spans="1:5" ht="14">
      <c r="A42" s="120"/>
      <c r="B42" s="296" t="s">
        <v>1939</v>
      </c>
      <c r="C42" s="297">
        <v>26.6</v>
      </c>
      <c r="D42" s="236">
        <v>8779.5576000000001</v>
      </c>
      <c r="E42" s="237" t="e">
        <f t="shared" si="0"/>
        <v>#VALUE!</v>
      </c>
    </row>
    <row r="43" spans="1:5" ht="14">
      <c r="A43" s="120"/>
      <c r="B43" s="296" t="s">
        <v>1940</v>
      </c>
      <c r="C43" s="297">
        <v>36.200000000000003</v>
      </c>
      <c r="D43" s="236">
        <v>11704.581</v>
      </c>
      <c r="E43" s="237" t="e">
        <f t="shared" si="0"/>
        <v>#VALUE!</v>
      </c>
    </row>
    <row r="44" spans="1:5" ht="14">
      <c r="A44" s="120"/>
      <c r="B44" s="296" t="s">
        <v>1941</v>
      </c>
      <c r="C44" s="297">
        <v>41.1</v>
      </c>
      <c r="D44" s="236">
        <v>15073.775999999998</v>
      </c>
      <c r="E44" s="237" t="e">
        <f t="shared" si="0"/>
        <v>#VALUE!</v>
      </c>
    </row>
    <row r="45" spans="1:5" ht="14">
      <c r="A45" s="120"/>
      <c r="B45" s="296" t="s">
        <v>1942</v>
      </c>
      <c r="C45" s="297">
        <v>46.65</v>
      </c>
      <c r="D45" s="236">
        <v>16282.247400000002</v>
      </c>
      <c r="E45" s="237" t="e">
        <f t="shared" si="0"/>
        <v>#VALUE!</v>
      </c>
    </row>
    <row r="46" spans="1:5" ht="14">
      <c r="A46" s="120"/>
      <c r="B46" s="296" t="s">
        <v>1943</v>
      </c>
      <c r="C46" s="297">
        <v>56.36</v>
      </c>
      <c r="D46" s="236">
        <v>21614.250599999999</v>
      </c>
      <c r="E46" s="237" t="e">
        <f t="shared" si="0"/>
        <v>#VALUE!</v>
      </c>
    </row>
    <row r="47" spans="1:5" ht="14.5" thickBot="1">
      <c r="A47" s="122"/>
      <c r="B47" s="298" t="s">
        <v>1944</v>
      </c>
      <c r="C47" s="299">
        <v>66.349999999999994</v>
      </c>
      <c r="D47" s="236">
        <v>28112.896799999999</v>
      </c>
      <c r="E47" s="237" t="e">
        <f>IF($E$6&lt;=0,"-",D47*(1-$E$6))</f>
        <v>#VALUE!</v>
      </c>
    </row>
    <row r="49" spans="1:5">
      <c r="A49" s="872" t="s">
        <v>555</v>
      </c>
      <c r="B49" s="872"/>
      <c r="C49" s="872"/>
      <c r="D49" s="872"/>
      <c r="E49" s="872"/>
    </row>
  </sheetData>
  <mergeCells count="6">
    <mergeCell ref="A49:E49"/>
    <mergeCell ref="D4:E4"/>
    <mergeCell ref="A3:E3"/>
    <mergeCell ref="B2:E2"/>
    <mergeCell ref="B4:B6"/>
    <mergeCell ref="C4:C6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5" tint="-0.499984740745262"/>
  </sheetPr>
  <dimension ref="A1:E417"/>
  <sheetViews>
    <sheetView showGridLines="0" topLeftCell="A392" workbookViewId="0">
      <selection activeCell="D417" sqref="D417"/>
    </sheetView>
  </sheetViews>
  <sheetFormatPr defaultRowHeight="12.5"/>
  <cols>
    <col min="1" max="2" width="40.81640625" customWidth="1"/>
    <col min="3" max="3" width="40.81640625" style="524" customWidth="1"/>
    <col min="4" max="4" width="22.36328125" customWidth="1"/>
    <col min="5" max="5" width="28.81640625" customWidth="1"/>
  </cols>
  <sheetData>
    <row r="1" spans="1:5" ht="82" customHeight="1">
      <c r="A1" s="97"/>
      <c r="B1" s="75" t="s">
        <v>2339</v>
      </c>
      <c r="C1" s="532" t="s">
        <v>2335</v>
      </c>
      <c r="D1" s="74"/>
      <c r="E1" s="130"/>
    </row>
    <row r="2" spans="1:5" ht="17.5">
      <c r="A2" s="65" t="s">
        <v>198</v>
      </c>
      <c r="B2" s="886" t="s">
        <v>199</v>
      </c>
      <c r="C2" s="886"/>
      <c r="D2" s="886"/>
      <c r="E2" s="887"/>
    </row>
    <row r="3" spans="1:5" ht="13">
      <c r="A3" s="863" t="s">
        <v>941</v>
      </c>
      <c r="B3" s="873"/>
      <c r="C3" s="873"/>
      <c r="D3" s="873"/>
      <c r="E3" s="873"/>
    </row>
    <row r="4" spans="1:5" ht="13">
      <c r="A4" s="32" t="s">
        <v>939</v>
      </c>
      <c r="B4" s="888" t="s">
        <v>943</v>
      </c>
      <c r="C4" s="883" t="s">
        <v>390</v>
      </c>
      <c r="D4" s="882" t="s">
        <v>208</v>
      </c>
      <c r="E4" s="882"/>
    </row>
    <row r="5" spans="1:5">
      <c r="A5" s="10"/>
      <c r="B5" s="888"/>
      <c r="C5" s="884"/>
      <c r="D5" s="8"/>
      <c r="E5" s="8"/>
    </row>
    <row r="6" spans="1:5" ht="23.25" customHeight="1">
      <c r="A6" s="10"/>
      <c r="B6" s="902"/>
      <c r="C6" s="884"/>
      <c r="D6" s="29" t="s">
        <v>945</v>
      </c>
      <c r="E6" s="66" t="s">
        <v>170</v>
      </c>
    </row>
    <row r="7" spans="1:5" ht="15.5" customHeight="1">
      <c r="A7" s="170" t="s">
        <v>301</v>
      </c>
      <c r="B7" s="193"/>
      <c r="C7" s="539"/>
      <c r="D7" s="138"/>
      <c r="E7" s="195"/>
    </row>
    <row r="8" spans="1:5" ht="16" customHeight="1">
      <c r="A8" s="170" t="s">
        <v>302</v>
      </c>
      <c r="B8" s="193"/>
      <c r="C8" s="539"/>
      <c r="D8" s="138"/>
      <c r="E8" s="195"/>
    </row>
    <row r="9" spans="1:5" ht="13" customHeight="1">
      <c r="A9" s="170" t="s">
        <v>303</v>
      </c>
      <c r="B9" s="193"/>
      <c r="C9" s="539"/>
      <c r="D9" s="138"/>
      <c r="E9" s="195"/>
    </row>
    <row r="10" spans="1:5" ht="14">
      <c r="A10" s="133"/>
      <c r="B10" s="503" t="s">
        <v>304</v>
      </c>
      <c r="C10" s="504">
        <v>0.91300000000000003</v>
      </c>
      <c r="D10" s="232">
        <v>270</v>
      </c>
      <c r="E10" s="550" t="e">
        <f t="shared" ref="E10:E74" si="0">IF($E$6&lt;=0,"-",D10*(1-$E$6))</f>
        <v>#VALUE!</v>
      </c>
    </row>
    <row r="11" spans="1:5" ht="14">
      <c r="A11" s="133"/>
      <c r="B11" s="506" t="s">
        <v>305</v>
      </c>
      <c r="C11" s="507">
        <v>1</v>
      </c>
      <c r="D11" s="232">
        <v>270</v>
      </c>
      <c r="E11" s="290" t="e">
        <f t="shared" si="0"/>
        <v>#VALUE!</v>
      </c>
    </row>
    <row r="12" spans="1:5" ht="14">
      <c r="A12" s="133"/>
      <c r="B12" s="506" t="s">
        <v>306</v>
      </c>
      <c r="C12" s="507">
        <v>1.1200000000000001</v>
      </c>
      <c r="D12" s="232">
        <v>270</v>
      </c>
      <c r="E12" s="290" t="e">
        <f t="shared" si="0"/>
        <v>#VALUE!</v>
      </c>
    </row>
    <row r="13" spans="1:5" ht="13">
      <c r="B13" s="506" t="s">
        <v>307</v>
      </c>
      <c r="C13" s="507">
        <v>1.29</v>
      </c>
      <c r="D13" s="232">
        <v>270</v>
      </c>
      <c r="E13" s="290" t="e">
        <f t="shared" si="0"/>
        <v>#VALUE!</v>
      </c>
    </row>
    <row r="14" spans="1:5" ht="13">
      <c r="B14" s="506" t="s">
        <v>308</v>
      </c>
      <c r="C14" s="507">
        <v>1.49</v>
      </c>
      <c r="D14" s="232">
        <v>270</v>
      </c>
      <c r="E14" s="290" t="e">
        <f t="shared" si="0"/>
        <v>#VALUE!</v>
      </c>
    </row>
    <row r="15" spans="1:5" ht="13">
      <c r="B15" s="506" t="s">
        <v>309</v>
      </c>
      <c r="C15" s="507">
        <v>1.69</v>
      </c>
      <c r="D15" s="232">
        <v>270</v>
      </c>
      <c r="E15" s="290" t="e">
        <f t="shared" si="0"/>
        <v>#VALUE!</v>
      </c>
    </row>
    <row r="16" spans="1:5" ht="13">
      <c r="B16" s="506" t="s">
        <v>310</v>
      </c>
      <c r="C16" s="507">
        <v>1.89</v>
      </c>
      <c r="D16" s="232">
        <v>270</v>
      </c>
      <c r="E16" s="290" t="e">
        <f t="shared" si="0"/>
        <v>#VALUE!</v>
      </c>
    </row>
    <row r="17" spans="2:5" ht="13">
      <c r="B17" s="506" t="s">
        <v>311</v>
      </c>
      <c r="C17" s="507">
        <v>2.09</v>
      </c>
      <c r="D17" s="232">
        <v>270</v>
      </c>
      <c r="E17" s="290" t="e">
        <f t="shared" si="0"/>
        <v>#VALUE!</v>
      </c>
    </row>
    <row r="18" spans="2:5" ht="13">
      <c r="B18" s="506" t="s">
        <v>312</v>
      </c>
      <c r="C18" s="507">
        <v>2.29</v>
      </c>
      <c r="D18" s="232">
        <v>270</v>
      </c>
      <c r="E18" s="290" t="e">
        <f t="shared" si="0"/>
        <v>#VALUE!</v>
      </c>
    </row>
    <row r="19" spans="2:5" ht="13">
      <c r="B19" s="506" t="s">
        <v>313</v>
      </c>
      <c r="C19" s="507">
        <v>2.4900000000000002</v>
      </c>
      <c r="D19" s="232">
        <v>270</v>
      </c>
      <c r="E19" s="290" t="e">
        <f t="shared" si="0"/>
        <v>#VALUE!</v>
      </c>
    </row>
    <row r="20" spans="2:5" ht="13">
      <c r="B20" s="506" t="s">
        <v>314</v>
      </c>
      <c r="C20" s="507">
        <v>2.89</v>
      </c>
      <c r="D20" s="232">
        <v>270</v>
      </c>
      <c r="E20" s="290" t="e">
        <f t="shared" si="0"/>
        <v>#VALUE!</v>
      </c>
    </row>
    <row r="21" spans="2:5" ht="13">
      <c r="B21" s="506" t="s">
        <v>315</v>
      </c>
      <c r="C21" s="507">
        <v>1.47</v>
      </c>
      <c r="D21" s="232">
        <v>270</v>
      </c>
      <c r="E21" s="290" t="e">
        <f t="shared" si="0"/>
        <v>#VALUE!</v>
      </c>
    </row>
    <row r="22" spans="2:5" ht="13">
      <c r="B22" s="506" t="s">
        <v>316</v>
      </c>
      <c r="C22" s="507">
        <v>1.62</v>
      </c>
      <c r="D22" s="232">
        <v>270</v>
      </c>
      <c r="E22" s="290" t="e">
        <f t="shared" si="0"/>
        <v>#VALUE!</v>
      </c>
    </row>
    <row r="23" spans="2:5" ht="13">
      <c r="B23" s="506" t="s">
        <v>317</v>
      </c>
      <c r="C23" s="507">
        <v>1.77</v>
      </c>
      <c r="D23" s="232">
        <v>270</v>
      </c>
      <c r="E23" s="290" t="e">
        <f t="shared" si="0"/>
        <v>#VALUE!</v>
      </c>
    </row>
    <row r="24" spans="2:5" ht="13">
      <c r="B24" s="506" t="s">
        <v>318</v>
      </c>
      <c r="C24" s="507">
        <v>2.0699999999999998</v>
      </c>
      <c r="D24" s="232">
        <v>270</v>
      </c>
      <c r="E24" s="290" t="e">
        <f t="shared" si="0"/>
        <v>#VALUE!</v>
      </c>
    </row>
    <row r="25" spans="2:5" ht="13">
      <c r="B25" s="506" t="s">
        <v>319</v>
      </c>
      <c r="C25" s="507">
        <v>2.37</v>
      </c>
      <c r="D25" s="232">
        <v>270</v>
      </c>
      <c r="E25" s="290" t="e">
        <f t="shared" si="0"/>
        <v>#VALUE!</v>
      </c>
    </row>
    <row r="26" spans="2:5" ht="13">
      <c r="B26" s="506" t="s">
        <v>320</v>
      </c>
      <c r="C26" s="507">
        <v>2.62</v>
      </c>
      <c r="D26" s="232">
        <v>270</v>
      </c>
      <c r="E26" s="290" t="e">
        <f t="shared" si="0"/>
        <v>#VALUE!</v>
      </c>
    </row>
    <row r="27" spans="2:5" ht="13">
      <c r="B27" s="506" t="s">
        <v>321</v>
      </c>
      <c r="C27" s="507">
        <v>2.98</v>
      </c>
      <c r="D27" s="232">
        <v>270</v>
      </c>
      <c r="E27" s="290" t="e">
        <f t="shared" si="0"/>
        <v>#VALUE!</v>
      </c>
    </row>
    <row r="28" spans="2:5" ht="13">
      <c r="B28" s="506" t="s">
        <v>322</v>
      </c>
      <c r="C28" s="507">
        <v>3.3650000000000002</v>
      </c>
      <c r="D28" s="232">
        <v>270</v>
      </c>
      <c r="E28" s="290" t="e">
        <f t="shared" si="0"/>
        <v>#VALUE!</v>
      </c>
    </row>
    <row r="29" spans="2:5" ht="13">
      <c r="B29" s="506" t="s">
        <v>323</v>
      </c>
      <c r="C29" s="507">
        <v>3.71</v>
      </c>
      <c r="D29" s="232">
        <v>270</v>
      </c>
      <c r="E29" s="290" t="e">
        <f t="shared" si="0"/>
        <v>#VALUE!</v>
      </c>
    </row>
    <row r="30" spans="2:5" ht="13">
      <c r="B30" s="506" t="s">
        <v>324</v>
      </c>
      <c r="C30" s="507">
        <v>4.08</v>
      </c>
      <c r="D30" s="232">
        <v>270</v>
      </c>
      <c r="E30" s="290" t="e">
        <f t="shared" si="0"/>
        <v>#VALUE!</v>
      </c>
    </row>
    <row r="31" spans="2:5" ht="13">
      <c r="B31" s="506" t="s">
        <v>325</v>
      </c>
      <c r="C31" s="507">
        <v>4.45</v>
      </c>
      <c r="D31" s="232">
        <v>270</v>
      </c>
      <c r="E31" s="290" t="e">
        <f t="shared" si="0"/>
        <v>#VALUE!</v>
      </c>
    </row>
    <row r="32" spans="2:5" ht="13">
      <c r="B32" s="506" t="s">
        <v>326</v>
      </c>
      <c r="C32" s="507">
        <v>4.92</v>
      </c>
      <c r="D32" s="232">
        <v>270</v>
      </c>
      <c r="E32" s="290" t="e">
        <f t="shared" si="0"/>
        <v>#VALUE!</v>
      </c>
    </row>
    <row r="33" spans="2:5" ht="13">
      <c r="B33" s="506" t="s">
        <v>327</v>
      </c>
      <c r="C33" s="507">
        <v>5.39</v>
      </c>
      <c r="D33" s="232">
        <v>270</v>
      </c>
      <c r="E33" s="290" t="e">
        <f t="shared" si="0"/>
        <v>#VALUE!</v>
      </c>
    </row>
    <row r="34" spans="2:5" ht="13">
      <c r="B34" s="506" t="s">
        <v>328</v>
      </c>
      <c r="C34" s="507">
        <v>5.67</v>
      </c>
      <c r="D34" s="232">
        <v>270</v>
      </c>
      <c r="E34" s="290" t="e">
        <f t="shared" si="0"/>
        <v>#VALUE!</v>
      </c>
    </row>
    <row r="35" spans="2:5" ht="13">
      <c r="B35" s="506" t="s">
        <v>329</v>
      </c>
      <c r="C35" s="507">
        <v>6.42</v>
      </c>
      <c r="D35" s="232">
        <v>270</v>
      </c>
      <c r="E35" s="290" t="e">
        <f t="shared" si="0"/>
        <v>#VALUE!</v>
      </c>
    </row>
    <row r="36" spans="2:5" ht="13">
      <c r="B36" s="506" t="s">
        <v>330</v>
      </c>
      <c r="C36" s="507">
        <v>2.4500000000000002</v>
      </c>
      <c r="D36" s="232">
        <v>270</v>
      </c>
      <c r="E36" s="290" t="e">
        <f t="shared" si="0"/>
        <v>#VALUE!</v>
      </c>
    </row>
    <row r="37" spans="2:5" ht="13">
      <c r="B37" s="506" t="s">
        <v>331</v>
      </c>
      <c r="C37" s="507">
        <v>2.65</v>
      </c>
      <c r="D37" s="232">
        <v>270</v>
      </c>
      <c r="E37" s="290" t="e">
        <f t="shared" si="0"/>
        <v>#VALUE!</v>
      </c>
    </row>
    <row r="38" spans="2:5" ht="13">
      <c r="B38" s="506" t="s">
        <v>332</v>
      </c>
      <c r="C38" s="507">
        <v>2.9</v>
      </c>
      <c r="D38" s="232">
        <v>270</v>
      </c>
      <c r="E38" s="290" t="e">
        <f t="shared" si="0"/>
        <v>#VALUE!</v>
      </c>
    </row>
    <row r="39" spans="2:5" ht="13">
      <c r="B39" s="506" t="s">
        <v>333</v>
      </c>
      <c r="C39" s="507">
        <v>3.15</v>
      </c>
      <c r="D39" s="232">
        <v>270</v>
      </c>
      <c r="E39" s="290" t="e">
        <f t="shared" si="0"/>
        <v>#VALUE!</v>
      </c>
    </row>
    <row r="40" spans="2:5" ht="13">
      <c r="B40" s="506" t="s">
        <v>334</v>
      </c>
      <c r="C40" s="507">
        <v>3.6</v>
      </c>
      <c r="D40" s="232">
        <v>270</v>
      </c>
      <c r="E40" s="290" t="e">
        <f t="shared" si="0"/>
        <v>#VALUE!</v>
      </c>
    </row>
    <row r="41" spans="2:5" ht="13">
      <c r="B41" s="506" t="s">
        <v>335</v>
      </c>
      <c r="C41" s="507">
        <v>4.2</v>
      </c>
      <c r="D41" s="232">
        <v>270</v>
      </c>
      <c r="E41" s="290" t="e">
        <f t="shared" si="0"/>
        <v>#VALUE!</v>
      </c>
    </row>
    <row r="42" spans="2:5" ht="13">
      <c r="B42" s="506" t="s">
        <v>336</v>
      </c>
      <c r="C42" s="507">
        <v>4.7300000000000004</v>
      </c>
      <c r="D42" s="232">
        <v>270</v>
      </c>
      <c r="E42" s="290" t="e">
        <f t="shared" si="0"/>
        <v>#VALUE!</v>
      </c>
    </row>
    <row r="43" spans="2:5" ht="13">
      <c r="B43" s="506" t="s">
        <v>337</v>
      </c>
      <c r="C43" s="507">
        <v>5.27</v>
      </c>
      <c r="D43" s="232">
        <v>270</v>
      </c>
      <c r="E43" s="290" t="e">
        <f t="shared" si="0"/>
        <v>#VALUE!</v>
      </c>
    </row>
    <row r="44" spans="2:5" ht="13">
      <c r="B44" s="506" t="s">
        <v>338</v>
      </c>
      <c r="C44" s="507">
        <v>6</v>
      </c>
      <c r="D44" s="232">
        <v>270</v>
      </c>
      <c r="E44" s="290" t="e">
        <f t="shared" si="0"/>
        <v>#VALUE!</v>
      </c>
    </row>
    <row r="45" spans="2:5" ht="13">
      <c r="B45" s="506" t="s">
        <v>339</v>
      </c>
      <c r="C45" s="507">
        <v>6.6</v>
      </c>
      <c r="D45" s="232">
        <v>270</v>
      </c>
      <c r="E45" s="290" t="e">
        <f t="shared" si="0"/>
        <v>#VALUE!</v>
      </c>
    </row>
    <row r="46" spans="2:5" ht="13">
      <c r="B46" s="506" t="s">
        <v>340</v>
      </c>
      <c r="C46" s="507">
        <v>7.16</v>
      </c>
      <c r="D46" s="232">
        <v>270</v>
      </c>
      <c r="E46" s="290" t="e">
        <f t="shared" si="0"/>
        <v>#VALUE!</v>
      </c>
    </row>
    <row r="47" spans="2:5" ht="13">
      <c r="B47" s="506" t="s">
        <v>341</v>
      </c>
      <c r="C47" s="507">
        <v>8.4</v>
      </c>
      <c r="D47" s="232">
        <v>270</v>
      </c>
      <c r="E47" s="290" t="e">
        <f t="shared" si="0"/>
        <v>#VALUE!</v>
      </c>
    </row>
    <row r="48" spans="2:5" ht="13">
      <c r="B48" s="506" t="s">
        <v>342</v>
      </c>
      <c r="C48" s="507">
        <v>9.6</v>
      </c>
      <c r="D48" s="232">
        <v>270</v>
      </c>
      <c r="E48" s="290" t="e">
        <f t="shared" si="0"/>
        <v>#VALUE!</v>
      </c>
    </row>
    <row r="49" spans="2:5" ht="13">
      <c r="B49" s="506" t="s">
        <v>343</v>
      </c>
      <c r="C49" s="507">
        <v>10.8</v>
      </c>
      <c r="D49" s="232">
        <v>270</v>
      </c>
      <c r="E49" s="290" t="e">
        <f t="shared" si="0"/>
        <v>#VALUE!</v>
      </c>
    </row>
    <row r="50" spans="2:5" ht="13">
      <c r="B50" s="506" t="s">
        <v>344</v>
      </c>
      <c r="C50" s="507">
        <v>12</v>
      </c>
      <c r="D50" s="232">
        <v>270</v>
      </c>
      <c r="E50" s="290" t="e">
        <f t="shared" si="0"/>
        <v>#VALUE!</v>
      </c>
    </row>
    <row r="51" spans="2:5" ht="13">
      <c r="B51" s="506" t="s">
        <v>345</v>
      </c>
      <c r="C51" s="507">
        <v>13.2</v>
      </c>
      <c r="D51" s="232">
        <v>270</v>
      </c>
      <c r="E51" s="290" t="e">
        <f t="shared" si="0"/>
        <v>#VALUE!</v>
      </c>
    </row>
    <row r="52" spans="2:5" ht="13">
      <c r="B52" s="506" t="s">
        <v>346</v>
      </c>
      <c r="C52" s="507">
        <v>14.35</v>
      </c>
      <c r="D52" s="232">
        <v>270</v>
      </c>
      <c r="E52" s="290" t="e">
        <f t="shared" si="0"/>
        <v>#VALUE!</v>
      </c>
    </row>
    <row r="53" spans="2:5" ht="13">
      <c r="B53" s="506" t="s">
        <v>347</v>
      </c>
      <c r="C53" s="507">
        <v>15.55</v>
      </c>
      <c r="D53" s="232">
        <v>270</v>
      </c>
      <c r="E53" s="290" t="e">
        <f t="shared" si="0"/>
        <v>#VALUE!</v>
      </c>
    </row>
    <row r="54" spans="2:5" ht="13">
      <c r="B54" s="506" t="s">
        <v>348</v>
      </c>
      <c r="C54" s="507">
        <v>16.75</v>
      </c>
      <c r="D54" s="232">
        <v>270</v>
      </c>
      <c r="E54" s="290" t="e">
        <f t="shared" si="0"/>
        <v>#VALUE!</v>
      </c>
    </row>
    <row r="55" spans="2:5" ht="13">
      <c r="B55" s="506" t="s">
        <v>349</v>
      </c>
      <c r="C55" s="507">
        <v>17.95</v>
      </c>
      <c r="D55" s="232">
        <v>270</v>
      </c>
      <c r="E55" s="290" t="e">
        <f t="shared" si="0"/>
        <v>#VALUE!</v>
      </c>
    </row>
    <row r="56" spans="2:5" ht="13">
      <c r="B56" s="506" t="s">
        <v>350</v>
      </c>
      <c r="C56" s="507">
        <v>19.100000000000001</v>
      </c>
      <c r="D56" s="232">
        <v>270</v>
      </c>
      <c r="E56" s="290" t="e">
        <f t="shared" si="0"/>
        <v>#VALUE!</v>
      </c>
    </row>
    <row r="57" spans="2:5" ht="13">
      <c r="B57" s="506" t="s">
        <v>351</v>
      </c>
      <c r="C57" s="507">
        <v>4.0999999999999996</v>
      </c>
      <c r="D57" s="232">
        <v>270</v>
      </c>
      <c r="E57" s="290" t="e">
        <f>IF($E$6&lt;=0,"-",D57*(1-$E$6))</f>
        <v>#VALUE!</v>
      </c>
    </row>
    <row r="58" spans="2:5" ht="13">
      <c r="B58" s="506" t="s">
        <v>352</v>
      </c>
      <c r="C58" s="507">
        <v>4.8</v>
      </c>
      <c r="D58" s="232">
        <v>270</v>
      </c>
      <c r="E58" s="290" t="e">
        <f t="shared" si="0"/>
        <v>#VALUE!</v>
      </c>
    </row>
    <row r="59" spans="2:5" ht="13">
      <c r="B59" s="506" t="s">
        <v>353</v>
      </c>
      <c r="C59" s="507">
        <v>5.67</v>
      </c>
      <c r="D59" s="232">
        <v>270</v>
      </c>
      <c r="E59" s="290" t="e">
        <f t="shared" si="0"/>
        <v>#VALUE!</v>
      </c>
    </row>
    <row r="60" spans="2:5" ht="13">
      <c r="B60" s="506" t="s">
        <v>354</v>
      </c>
      <c r="C60" s="507">
        <v>6.48</v>
      </c>
      <c r="D60" s="232">
        <v>270</v>
      </c>
      <c r="E60" s="290" t="e">
        <f t="shared" si="0"/>
        <v>#VALUE!</v>
      </c>
    </row>
    <row r="61" spans="2:5" ht="13">
      <c r="B61" s="506" t="s">
        <v>355</v>
      </c>
      <c r="C61" s="507">
        <v>7.31</v>
      </c>
      <c r="D61" s="232">
        <v>270</v>
      </c>
      <c r="E61" s="290" t="e">
        <f t="shared" si="0"/>
        <v>#VALUE!</v>
      </c>
    </row>
    <row r="62" spans="2:5" ht="13">
      <c r="B62" s="506" t="s">
        <v>356</v>
      </c>
      <c r="C62" s="507">
        <v>8.16</v>
      </c>
      <c r="D62" s="232">
        <v>270</v>
      </c>
      <c r="E62" s="290" t="e">
        <f t="shared" si="0"/>
        <v>#VALUE!</v>
      </c>
    </row>
    <row r="63" spans="2:5" ht="13">
      <c r="B63" s="506" t="s">
        <v>357</v>
      </c>
      <c r="C63" s="507">
        <v>9.1</v>
      </c>
      <c r="D63" s="232">
        <v>270</v>
      </c>
      <c r="E63" s="290" t="e">
        <f t="shared" si="0"/>
        <v>#VALUE!</v>
      </c>
    </row>
    <row r="64" spans="2:5" ht="13">
      <c r="B64" s="506" t="s">
        <v>358</v>
      </c>
      <c r="C64" s="507">
        <v>9.9</v>
      </c>
      <c r="D64" s="232">
        <v>270</v>
      </c>
      <c r="E64" s="290" t="e">
        <f t="shared" si="0"/>
        <v>#VALUE!</v>
      </c>
    </row>
    <row r="65" spans="2:5" ht="13">
      <c r="B65" s="506" t="s">
        <v>359</v>
      </c>
      <c r="C65" s="507">
        <v>10.75</v>
      </c>
      <c r="D65" s="232">
        <v>270</v>
      </c>
      <c r="E65" s="290" t="e">
        <f t="shared" si="0"/>
        <v>#VALUE!</v>
      </c>
    </row>
    <row r="66" spans="2:5" ht="13">
      <c r="B66" s="506" t="s">
        <v>360</v>
      </c>
      <c r="C66" s="507">
        <v>11.6</v>
      </c>
      <c r="D66" s="232">
        <v>270</v>
      </c>
      <c r="E66" s="290" t="e">
        <f t="shared" si="0"/>
        <v>#VALUE!</v>
      </c>
    </row>
    <row r="67" spans="2:5" ht="13">
      <c r="B67" s="506" t="s">
        <v>361</v>
      </c>
      <c r="C67" s="507">
        <v>12.44</v>
      </c>
      <c r="D67" s="232">
        <v>270</v>
      </c>
      <c r="E67" s="290" t="e">
        <f t="shared" si="0"/>
        <v>#VALUE!</v>
      </c>
    </row>
    <row r="68" spans="2:5" ht="13">
      <c r="B68" s="506" t="s">
        <v>362</v>
      </c>
      <c r="C68" s="507">
        <v>14.1</v>
      </c>
      <c r="D68" s="232">
        <v>270</v>
      </c>
      <c r="E68" s="290" t="e">
        <f t="shared" si="0"/>
        <v>#VALUE!</v>
      </c>
    </row>
    <row r="69" spans="2:5" ht="13">
      <c r="B69" s="506" t="s">
        <v>363</v>
      </c>
      <c r="C69" s="507">
        <v>15.85</v>
      </c>
      <c r="D69" s="232">
        <v>270</v>
      </c>
      <c r="E69" s="290" t="e">
        <f t="shared" si="0"/>
        <v>#VALUE!</v>
      </c>
    </row>
    <row r="70" spans="2:5" ht="13">
      <c r="B70" s="506" t="s">
        <v>364</v>
      </c>
      <c r="C70" s="507">
        <v>17.55</v>
      </c>
      <c r="D70" s="232">
        <v>270</v>
      </c>
      <c r="E70" s="290" t="e">
        <f t="shared" si="0"/>
        <v>#VALUE!</v>
      </c>
    </row>
    <row r="71" spans="2:5" ht="13">
      <c r="B71" s="506" t="s">
        <v>365</v>
      </c>
      <c r="C71" s="507">
        <v>19.3</v>
      </c>
      <c r="D71" s="232">
        <v>270</v>
      </c>
      <c r="E71" s="290" t="e">
        <f t="shared" si="0"/>
        <v>#VALUE!</v>
      </c>
    </row>
    <row r="72" spans="2:5" ht="13">
      <c r="B72" s="506" t="s">
        <v>366</v>
      </c>
      <c r="C72" s="507">
        <v>20.95</v>
      </c>
      <c r="D72" s="232">
        <v>270</v>
      </c>
      <c r="E72" s="290" t="e">
        <f t="shared" si="0"/>
        <v>#VALUE!</v>
      </c>
    </row>
    <row r="73" spans="2:5" ht="13">
      <c r="B73" s="506" t="s">
        <v>367</v>
      </c>
      <c r="C73" s="507">
        <v>22.6</v>
      </c>
      <c r="D73" s="232">
        <v>270</v>
      </c>
      <c r="E73" s="290" t="e">
        <f t="shared" si="0"/>
        <v>#VALUE!</v>
      </c>
    </row>
    <row r="74" spans="2:5" ht="13">
      <c r="B74" s="506" t="s">
        <v>368</v>
      </c>
      <c r="C74" s="507">
        <v>24.3</v>
      </c>
      <c r="D74" s="232">
        <v>270</v>
      </c>
      <c r="E74" s="290" t="e">
        <f t="shared" si="0"/>
        <v>#VALUE!</v>
      </c>
    </row>
    <row r="75" spans="2:5" ht="13">
      <c r="B75" s="506" t="s">
        <v>369</v>
      </c>
      <c r="C75" s="507">
        <v>26</v>
      </c>
      <c r="D75" s="232">
        <v>270</v>
      </c>
      <c r="E75" s="290" t="e">
        <f t="shared" ref="E75:E80" si="1">IF($E$6&lt;=0,"-",D75*(1-$E$6))</f>
        <v>#VALUE!</v>
      </c>
    </row>
    <row r="76" spans="2:5" ht="13">
      <c r="B76" s="506" t="s">
        <v>370</v>
      </c>
      <c r="C76" s="507">
        <v>27.7</v>
      </c>
      <c r="D76" s="232">
        <v>270</v>
      </c>
      <c r="E76" s="290" t="e">
        <f t="shared" si="1"/>
        <v>#VALUE!</v>
      </c>
    </row>
    <row r="77" spans="2:5" ht="13">
      <c r="B77" s="506" t="s">
        <v>371</v>
      </c>
      <c r="C77" s="507">
        <v>8.2799999999999994</v>
      </c>
      <c r="D77" s="232">
        <v>270</v>
      </c>
      <c r="E77" s="290" t="e">
        <f t="shared" si="1"/>
        <v>#VALUE!</v>
      </c>
    </row>
    <row r="78" spans="2:5" ht="13">
      <c r="B78" s="506" t="s">
        <v>372</v>
      </c>
      <c r="C78" s="507">
        <v>8.89</v>
      </c>
      <c r="D78" s="232">
        <v>270</v>
      </c>
      <c r="E78" s="290" t="e">
        <f t="shared" si="1"/>
        <v>#VALUE!</v>
      </c>
    </row>
    <row r="79" spans="2:5" ht="13">
      <c r="B79" s="506" t="s">
        <v>373</v>
      </c>
      <c r="C79" s="507">
        <v>9.5</v>
      </c>
      <c r="D79" s="232">
        <v>270</v>
      </c>
      <c r="E79" s="290" t="e">
        <f t="shared" si="1"/>
        <v>#VALUE!</v>
      </c>
    </row>
    <row r="80" spans="2:5" ht="13">
      <c r="B80" s="506" t="s">
        <v>374</v>
      </c>
      <c r="C80" s="507">
        <v>10.72</v>
      </c>
      <c r="D80" s="232">
        <v>270</v>
      </c>
      <c r="E80" s="290" t="e">
        <f t="shared" si="1"/>
        <v>#VALUE!</v>
      </c>
    </row>
    <row r="81" spans="1:5" ht="13">
      <c r="B81" s="506" t="s">
        <v>375</v>
      </c>
      <c r="C81" s="507">
        <v>12.25</v>
      </c>
      <c r="D81" s="232">
        <v>270</v>
      </c>
      <c r="E81" s="290" t="e">
        <f t="shared" ref="E81:E101" si="2">IF($E$6&lt;=0,"-",D81*(1-$E$6))</f>
        <v>#VALUE!</v>
      </c>
    </row>
    <row r="82" spans="1:5" ht="13">
      <c r="B82" s="506" t="s">
        <v>376</v>
      </c>
      <c r="C82" s="507">
        <v>13.78</v>
      </c>
      <c r="D82" s="232">
        <v>270</v>
      </c>
      <c r="E82" s="290" t="e">
        <f t="shared" si="2"/>
        <v>#VALUE!</v>
      </c>
    </row>
    <row r="83" spans="1:5" ht="13">
      <c r="B83" s="506" t="s">
        <v>377</v>
      </c>
      <c r="C83" s="507">
        <v>17.3</v>
      </c>
      <c r="D83" s="232">
        <v>270</v>
      </c>
      <c r="E83" s="290" t="e">
        <f t="shared" si="2"/>
        <v>#VALUE!</v>
      </c>
    </row>
    <row r="84" spans="1:5" ht="13">
      <c r="B84" s="506" t="s">
        <v>378</v>
      </c>
      <c r="C84" s="507">
        <v>18.7</v>
      </c>
      <c r="D84" s="232">
        <v>270</v>
      </c>
      <c r="E84" s="290" t="e">
        <f t="shared" si="2"/>
        <v>#VALUE!</v>
      </c>
    </row>
    <row r="85" spans="1:5" ht="13">
      <c r="B85" s="506" t="s">
        <v>379</v>
      </c>
      <c r="C85" s="507">
        <v>20.100000000000001</v>
      </c>
      <c r="D85" s="232">
        <v>270</v>
      </c>
      <c r="E85" s="290" t="e">
        <f t="shared" si="2"/>
        <v>#VALUE!</v>
      </c>
    </row>
    <row r="86" spans="1:5" ht="13">
      <c r="B86" s="506" t="s">
        <v>380</v>
      </c>
      <c r="C86" s="507">
        <v>23.2</v>
      </c>
      <c r="D86" s="232">
        <v>270</v>
      </c>
      <c r="E86" s="290" t="e">
        <f t="shared" si="2"/>
        <v>#VALUE!</v>
      </c>
    </row>
    <row r="87" spans="1:5" ht="13">
      <c r="B87" s="506" t="s">
        <v>381</v>
      </c>
      <c r="C87" s="507">
        <v>26.11</v>
      </c>
      <c r="D87" s="232">
        <v>270</v>
      </c>
      <c r="E87" s="290" t="e">
        <f t="shared" si="2"/>
        <v>#VALUE!</v>
      </c>
    </row>
    <row r="88" spans="1:5" ht="13">
      <c r="B88" s="506" t="s">
        <v>382</v>
      </c>
      <c r="C88" s="507">
        <v>29.05</v>
      </c>
      <c r="D88" s="232">
        <v>270</v>
      </c>
      <c r="E88" s="290" t="e">
        <f t="shared" si="2"/>
        <v>#VALUE!</v>
      </c>
    </row>
    <row r="89" spans="1:5" ht="13">
      <c r="B89" s="506" t="s">
        <v>383</v>
      </c>
      <c r="C89" s="507">
        <v>32.08</v>
      </c>
      <c r="D89" s="232">
        <v>270</v>
      </c>
      <c r="E89" s="290" t="e">
        <f t="shared" si="2"/>
        <v>#VALUE!</v>
      </c>
    </row>
    <row r="90" spans="1:5" ht="13">
      <c r="B90" s="506" t="s">
        <v>384</v>
      </c>
      <c r="C90" s="507">
        <v>35.14</v>
      </c>
      <c r="D90" s="232">
        <v>270</v>
      </c>
      <c r="E90" s="290" t="e">
        <f t="shared" si="2"/>
        <v>#VALUE!</v>
      </c>
    </row>
    <row r="91" spans="1:5" ht="13">
      <c r="B91" s="506" t="s">
        <v>385</v>
      </c>
      <c r="C91" s="507">
        <v>38.28</v>
      </c>
      <c r="D91" s="232">
        <v>270</v>
      </c>
      <c r="E91" s="290" t="e">
        <f t="shared" si="2"/>
        <v>#VALUE!</v>
      </c>
    </row>
    <row r="92" spans="1:5" ht="13">
      <c r="B92" s="506" t="s">
        <v>386</v>
      </c>
      <c r="C92" s="507">
        <v>41.35</v>
      </c>
      <c r="D92" s="232">
        <v>270</v>
      </c>
      <c r="E92" s="290" t="e">
        <f t="shared" si="2"/>
        <v>#VALUE!</v>
      </c>
    </row>
    <row r="93" spans="1:5" ht="13">
      <c r="B93" s="506" t="s">
        <v>387</v>
      </c>
      <c r="C93" s="507">
        <v>44.41</v>
      </c>
      <c r="D93" s="232">
        <v>270</v>
      </c>
      <c r="E93" s="290" t="e">
        <f t="shared" si="2"/>
        <v>#VALUE!</v>
      </c>
    </row>
    <row r="94" spans="1:5" ht="13">
      <c r="B94" s="506" t="s">
        <v>388</v>
      </c>
      <c r="C94" s="507">
        <v>47.47</v>
      </c>
      <c r="D94" s="232">
        <v>270</v>
      </c>
      <c r="E94" s="290" t="e">
        <f t="shared" si="2"/>
        <v>#VALUE!</v>
      </c>
    </row>
    <row r="95" spans="1:5" ht="13">
      <c r="A95" s="7"/>
      <c r="B95" s="508" t="s">
        <v>389</v>
      </c>
      <c r="C95" s="509">
        <v>50.53</v>
      </c>
      <c r="D95" s="232">
        <v>270</v>
      </c>
      <c r="E95" s="510" t="e">
        <f t="shared" si="2"/>
        <v>#VALUE!</v>
      </c>
    </row>
    <row r="96" spans="1:5" ht="14">
      <c r="A96" s="170" t="s">
        <v>391</v>
      </c>
      <c r="B96" s="511"/>
      <c r="C96" s="512"/>
      <c r="D96" s="311"/>
      <c r="E96" s="242"/>
    </row>
    <row r="97" spans="1:5" ht="14">
      <c r="A97" s="170" t="s">
        <v>392</v>
      </c>
      <c r="B97" s="511"/>
      <c r="C97" s="512"/>
      <c r="D97" s="311"/>
      <c r="E97" s="242"/>
    </row>
    <row r="98" spans="1:5" ht="14">
      <c r="A98" s="133"/>
      <c r="B98" s="513" t="s">
        <v>304</v>
      </c>
      <c r="C98" s="504">
        <v>0.61050000000000015</v>
      </c>
      <c r="D98" s="232">
        <v>270</v>
      </c>
      <c r="E98" s="505" t="e">
        <f t="shared" si="2"/>
        <v>#VALUE!</v>
      </c>
    </row>
    <row r="99" spans="1:5" ht="14">
      <c r="A99" s="133"/>
      <c r="B99" s="514" t="s">
        <v>305</v>
      </c>
      <c r="C99" s="507">
        <v>0.70730000000000004</v>
      </c>
      <c r="D99" s="232">
        <v>270</v>
      </c>
      <c r="E99" s="290" t="e">
        <f t="shared" si="2"/>
        <v>#VALUE!</v>
      </c>
    </row>
    <row r="100" spans="1:5" ht="13">
      <c r="B100" s="514" t="s">
        <v>306</v>
      </c>
      <c r="C100" s="507">
        <v>0.90200000000000002</v>
      </c>
      <c r="D100" s="232">
        <v>270</v>
      </c>
      <c r="E100" s="290" t="e">
        <f t="shared" si="2"/>
        <v>#VALUE!</v>
      </c>
    </row>
    <row r="101" spans="1:5" ht="13">
      <c r="B101" s="514" t="s">
        <v>393</v>
      </c>
      <c r="C101" s="507">
        <v>0.99880000000000013</v>
      </c>
      <c r="D101" s="232">
        <v>270</v>
      </c>
      <c r="E101" s="290" t="e">
        <f t="shared" si="2"/>
        <v>#VALUE!</v>
      </c>
    </row>
    <row r="102" spans="1:5" ht="13">
      <c r="B102" s="514" t="s">
        <v>307</v>
      </c>
      <c r="C102" s="507">
        <v>1.0978000000000001</v>
      </c>
      <c r="D102" s="232">
        <v>270</v>
      </c>
      <c r="E102" s="290" t="e">
        <f>IF($E$6&lt;=0,"-",D102*(1-$E$6))</f>
        <v>#VALUE!</v>
      </c>
    </row>
    <row r="103" spans="1:5" ht="13">
      <c r="B103" s="514" t="s">
        <v>394</v>
      </c>
      <c r="C103" s="507">
        <v>1.1880000000000002</v>
      </c>
      <c r="D103" s="232">
        <v>270</v>
      </c>
      <c r="E103" s="290" t="e">
        <f t="shared" ref="E103:E126" si="3">IF($E$6&lt;=0,"-",D103*(1-$E$6))</f>
        <v>#VALUE!</v>
      </c>
    </row>
    <row r="104" spans="1:5" ht="13">
      <c r="B104" s="514" t="s">
        <v>308</v>
      </c>
      <c r="C104" s="507">
        <v>1.3420000000000001</v>
      </c>
      <c r="D104" s="232">
        <v>270</v>
      </c>
      <c r="E104" s="290" t="e">
        <f t="shared" si="3"/>
        <v>#VALUE!</v>
      </c>
    </row>
    <row r="105" spans="1:5" ht="13">
      <c r="B105" s="514" t="s">
        <v>395</v>
      </c>
      <c r="C105" s="507">
        <v>1.4850000000000003</v>
      </c>
      <c r="D105" s="232">
        <v>270</v>
      </c>
      <c r="E105" s="290" t="e">
        <f t="shared" si="3"/>
        <v>#VALUE!</v>
      </c>
    </row>
    <row r="106" spans="1:5" ht="13">
      <c r="B106" s="514" t="s">
        <v>309</v>
      </c>
      <c r="C106" s="507">
        <v>1.5840000000000001</v>
      </c>
      <c r="D106" s="232">
        <v>270</v>
      </c>
      <c r="E106" s="290" t="e">
        <f t="shared" si="3"/>
        <v>#VALUE!</v>
      </c>
    </row>
    <row r="107" spans="1:5" ht="13">
      <c r="B107" s="514" t="s">
        <v>310</v>
      </c>
      <c r="C107" s="507">
        <v>1.8480000000000001</v>
      </c>
      <c r="D107" s="232">
        <v>270</v>
      </c>
      <c r="E107" s="290" t="e">
        <f t="shared" si="3"/>
        <v>#VALUE!</v>
      </c>
    </row>
    <row r="108" spans="1:5" ht="13">
      <c r="B108" s="514" t="s">
        <v>311</v>
      </c>
      <c r="C108" s="507">
        <v>2.09</v>
      </c>
      <c r="D108" s="232">
        <v>270</v>
      </c>
      <c r="E108" s="290" t="e">
        <f t="shared" si="3"/>
        <v>#VALUE!</v>
      </c>
    </row>
    <row r="109" spans="1:5" ht="13">
      <c r="B109" s="514" t="s">
        <v>313</v>
      </c>
      <c r="C109" s="507">
        <v>2.5</v>
      </c>
      <c r="D109" s="232">
        <v>270</v>
      </c>
      <c r="E109" s="290" t="e">
        <f t="shared" si="3"/>
        <v>#VALUE!</v>
      </c>
    </row>
    <row r="110" spans="1:5" ht="13">
      <c r="B110" s="514" t="s">
        <v>314</v>
      </c>
      <c r="C110" s="507">
        <v>2.91</v>
      </c>
      <c r="D110" s="232">
        <v>270</v>
      </c>
      <c r="E110" s="290" t="e">
        <f t="shared" si="3"/>
        <v>#VALUE!</v>
      </c>
    </row>
    <row r="111" spans="1:5" ht="13">
      <c r="B111" s="514" t="s">
        <v>316</v>
      </c>
      <c r="C111" s="507">
        <v>1.1000000000000001</v>
      </c>
      <c r="D111" s="232">
        <v>270</v>
      </c>
      <c r="E111" s="290" t="e">
        <f t="shared" si="3"/>
        <v>#VALUE!</v>
      </c>
    </row>
    <row r="112" spans="1:5" ht="13">
      <c r="B112" s="514" t="s">
        <v>317</v>
      </c>
      <c r="C112" s="507">
        <v>1.25</v>
      </c>
      <c r="D112" s="232">
        <v>270</v>
      </c>
      <c r="E112" s="290" t="e">
        <f t="shared" si="3"/>
        <v>#VALUE!</v>
      </c>
    </row>
    <row r="113" spans="2:5" ht="13">
      <c r="B113" s="514" t="s">
        <v>396</v>
      </c>
      <c r="C113" s="507">
        <v>1.47</v>
      </c>
      <c r="D113" s="232">
        <v>270</v>
      </c>
      <c r="E113" s="290" t="e">
        <f t="shared" si="3"/>
        <v>#VALUE!</v>
      </c>
    </row>
    <row r="114" spans="2:5" ht="13">
      <c r="B114" s="514" t="s">
        <v>319</v>
      </c>
      <c r="C114" s="507">
        <v>1.83</v>
      </c>
      <c r="D114" s="232">
        <v>270</v>
      </c>
      <c r="E114" s="290" t="e">
        <f t="shared" si="3"/>
        <v>#VALUE!</v>
      </c>
    </row>
    <row r="115" spans="2:5" ht="13">
      <c r="B115" s="514" t="s">
        <v>321</v>
      </c>
      <c r="C115" s="507">
        <v>2.2000000000000002</v>
      </c>
      <c r="D115" s="232">
        <v>270</v>
      </c>
      <c r="E115" s="290" t="e">
        <f t="shared" si="3"/>
        <v>#VALUE!</v>
      </c>
    </row>
    <row r="116" spans="2:5" ht="13">
      <c r="B116" s="514" t="s">
        <v>322</v>
      </c>
      <c r="C116" s="507">
        <v>2.57</v>
      </c>
      <c r="D116" s="232">
        <v>270</v>
      </c>
      <c r="E116" s="290" t="e">
        <f t="shared" si="3"/>
        <v>#VALUE!</v>
      </c>
    </row>
    <row r="117" spans="2:5" ht="13">
      <c r="B117" s="514" t="s">
        <v>323</v>
      </c>
      <c r="C117" s="507">
        <v>2.93</v>
      </c>
      <c r="D117" s="232">
        <v>270</v>
      </c>
      <c r="E117" s="290" t="e">
        <f t="shared" si="3"/>
        <v>#VALUE!</v>
      </c>
    </row>
    <row r="118" spans="2:5" ht="13">
      <c r="B118" s="514" t="s">
        <v>324</v>
      </c>
      <c r="C118" s="507">
        <v>3.3</v>
      </c>
      <c r="D118" s="232">
        <v>270</v>
      </c>
      <c r="E118" s="290" t="e">
        <f t="shared" si="3"/>
        <v>#VALUE!</v>
      </c>
    </row>
    <row r="119" spans="2:5" ht="13">
      <c r="B119" s="514" t="s">
        <v>325</v>
      </c>
      <c r="C119" s="507">
        <v>3.67</v>
      </c>
      <c r="D119" s="232">
        <v>270</v>
      </c>
      <c r="E119" s="290" t="e">
        <f t="shared" si="3"/>
        <v>#VALUE!</v>
      </c>
    </row>
    <row r="120" spans="2:5" ht="13">
      <c r="B120" s="514" t="s">
        <v>326</v>
      </c>
      <c r="C120" s="507">
        <v>4.03</v>
      </c>
      <c r="D120" s="232">
        <v>270</v>
      </c>
      <c r="E120" s="290" t="e">
        <f t="shared" si="3"/>
        <v>#VALUE!</v>
      </c>
    </row>
    <row r="121" spans="2:5" ht="13">
      <c r="B121" s="514" t="s">
        <v>327</v>
      </c>
      <c r="C121" s="507">
        <v>4.4000000000000004</v>
      </c>
      <c r="D121" s="232">
        <v>270</v>
      </c>
      <c r="E121" s="290" t="e">
        <f t="shared" si="3"/>
        <v>#VALUE!</v>
      </c>
    </row>
    <row r="122" spans="2:5" ht="13">
      <c r="B122" s="514" t="s">
        <v>328</v>
      </c>
      <c r="C122" s="507">
        <v>4.7699999999999996</v>
      </c>
      <c r="D122" s="232">
        <v>270</v>
      </c>
      <c r="E122" s="290" t="e">
        <f t="shared" si="3"/>
        <v>#VALUE!</v>
      </c>
    </row>
    <row r="123" spans="2:5" ht="13">
      <c r="B123" s="514" t="s">
        <v>397</v>
      </c>
      <c r="C123" s="507">
        <v>5.13</v>
      </c>
      <c r="D123" s="232">
        <v>270</v>
      </c>
      <c r="E123" s="290" t="e">
        <f t="shared" si="3"/>
        <v>#VALUE!</v>
      </c>
    </row>
    <row r="124" spans="2:5" ht="13">
      <c r="B124" s="514" t="s">
        <v>329</v>
      </c>
      <c r="C124" s="507">
        <v>5.5</v>
      </c>
      <c r="D124" s="232">
        <v>270</v>
      </c>
      <c r="E124" s="290" t="e">
        <f t="shared" si="3"/>
        <v>#VALUE!</v>
      </c>
    </row>
    <row r="125" spans="2:5" ht="13">
      <c r="B125" s="514" t="s">
        <v>398</v>
      </c>
      <c r="C125" s="507">
        <v>5.86</v>
      </c>
      <c r="D125" s="232">
        <v>270</v>
      </c>
      <c r="E125" s="290" t="e">
        <f t="shared" si="3"/>
        <v>#VALUE!</v>
      </c>
    </row>
    <row r="126" spans="2:5" ht="13">
      <c r="B126" s="514" t="s">
        <v>399</v>
      </c>
      <c r="C126" s="507">
        <v>6.24</v>
      </c>
      <c r="D126" s="232">
        <v>270</v>
      </c>
      <c r="E126" s="290" t="e">
        <f t="shared" si="3"/>
        <v>#VALUE!</v>
      </c>
    </row>
    <row r="127" spans="2:5" ht="13">
      <c r="B127" s="514" t="s">
        <v>400</v>
      </c>
      <c r="C127" s="507">
        <v>6.6</v>
      </c>
      <c r="D127" s="232">
        <v>270</v>
      </c>
      <c r="E127" s="290" t="e">
        <f>IF($E$6&lt;=0,"-",D127*(1-$E$6))</f>
        <v>#VALUE!</v>
      </c>
    </row>
    <row r="128" spans="2:5" ht="13">
      <c r="B128" s="514" t="s">
        <v>401</v>
      </c>
      <c r="C128" s="507">
        <v>6.97</v>
      </c>
      <c r="D128" s="232">
        <v>270</v>
      </c>
      <c r="E128" s="290" t="e">
        <f t="shared" ref="E128:E147" si="4">IF($E$6&lt;=0,"-",D128*(1-$E$6))</f>
        <v>#VALUE!</v>
      </c>
    </row>
    <row r="129" spans="2:5" ht="13">
      <c r="B129" s="514" t="s">
        <v>402</v>
      </c>
      <c r="C129" s="507">
        <v>7.33</v>
      </c>
      <c r="D129" s="232">
        <v>270</v>
      </c>
      <c r="E129" s="290" t="e">
        <f t="shared" si="4"/>
        <v>#VALUE!</v>
      </c>
    </row>
    <row r="130" spans="2:5" ht="13">
      <c r="B130" s="514" t="s">
        <v>403</v>
      </c>
      <c r="C130" s="507">
        <v>7.7</v>
      </c>
      <c r="D130" s="232">
        <v>270</v>
      </c>
      <c r="E130" s="290" t="e">
        <f t="shared" si="4"/>
        <v>#VALUE!</v>
      </c>
    </row>
    <row r="131" spans="2:5" ht="13">
      <c r="B131" s="514" t="s">
        <v>330</v>
      </c>
      <c r="C131" s="507">
        <v>1.87</v>
      </c>
      <c r="D131" s="232">
        <v>270</v>
      </c>
      <c r="E131" s="290" t="e">
        <f t="shared" si="4"/>
        <v>#VALUE!</v>
      </c>
    </row>
    <row r="132" spans="2:5" ht="13">
      <c r="B132" s="514" t="s">
        <v>331</v>
      </c>
      <c r="C132" s="507">
        <v>2.145</v>
      </c>
      <c r="D132" s="232">
        <v>270</v>
      </c>
      <c r="E132" s="290" t="e">
        <f t="shared" si="4"/>
        <v>#VALUE!</v>
      </c>
    </row>
    <row r="133" spans="2:5" ht="13">
      <c r="B133" s="514" t="s">
        <v>333</v>
      </c>
      <c r="C133" s="507">
        <v>2.6070000000000002</v>
      </c>
      <c r="D133" s="232">
        <v>270</v>
      </c>
      <c r="E133" s="290" t="e">
        <f t="shared" si="4"/>
        <v>#VALUE!</v>
      </c>
    </row>
    <row r="134" spans="2:5" ht="13">
      <c r="B134" s="514" t="s">
        <v>334</v>
      </c>
      <c r="C134" s="507">
        <v>2.8050000000000002</v>
      </c>
      <c r="D134" s="232">
        <v>270</v>
      </c>
      <c r="E134" s="290" t="e">
        <f t="shared" si="4"/>
        <v>#VALUE!</v>
      </c>
    </row>
    <row r="135" spans="2:5" ht="13">
      <c r="B135" s="514" t="s">
        <v>335</v>
      </c>
      <c r="C135" s="507">
        <v>3.234</v>
      </c>
      <c r="D135" s="232">
        <v>270</v>
      </c>
      <c r="E135" s="290" t="e">
        <f t="shared" si="4"/>
        <v>#VALUE!</v>
      </c>
    </row>
    <row r="136" spans="2:5" ht="13">
      <c r="B136" s="514" t="s">
        <v>336</v>
      </c>
      <c r="C136" s="507">
        <v>3.9050000000000002</v>
      </c>
      <c r="D136" s="232">
        <v>270</v>
      </c>
      <c r="E136" s="290" t="e">
        <f t="shared" si="4"/>
        <v>#VALUE!</v>
      </c>
    </row>
    <row r="137" spans="2:5" ht="13">
      <c r="B137" s="514" t="s">
        <v>337</v>
      </c>
      <c r="C137" s="507">
        <v>4.5760000000000005</v>
      </c>
      <c r="D137" s="232">
        <v>270</v>
      </c>
      <c r="E137" s="290" t="e">
        <f t="shared" si="4"/>
        <v>#VALUE!</v>
      </c>
    </row>
    <row r="138" spans="2:5" ht="13">
      <c r="B138" s="514" t="s">
        <v>338</v>
      </c>
      <c r="C138" s="507">
        <v>5.1150000000000011</v>
      </c>
      <c r="D138" s="232">
        <v>270</v>
      </c>
      <c r="E138" s="290" t="e">
        <f t="shared" si="4"/>
        <v>#VALUE!</v>
      </c>
    </row>
    <row r="139" spans="2:5" ht="13">
      <c r="B139" s="514" t="s">
        <v>339</v>
      </c>
      <c r="C139" s="507">
        <v>5.9400000000000013</v>
      </c>
      <c r="D139" s="232">
        <v>270</v>
      </c>
      <c r="E139" s="290" t="e">
        <f t="shared" si="4"/>
        <v>#VALUE!</v>
      </c>
    </row>
    <row r="140" spans="2:5" ht="13">
      <c r="B140" s="514" t="s">
        <v>340</v>
      </c>
      <c r="C140" s="507">
        <v>6.6219999999999999</v>
      </c>
      <c r="D140" s="232">
        <v>270</v>
      </c>
      <c r="E140" s="290" t="e">
        <f t="shared" si="4"/>
        <v>#VALUE!</v>
      </c>
    </row>
    <row r="141" spans="2:5" ht="13">
      <c r="B141" s="514" t="s">
        <v>404</v>
      </c>
      <c r="C141" s="507">
        <v>7.3150000000000013</v>
      </c>
      <c r="D141" s="232">
        <v>270</v>
      </c>
      <c r="E141" s="290" t="e">
        <f t="shared" si="4"/>
        <v>#VALUE!</v>
      </c>
    </row>
    <row r="142" spans="2:5" ht="13">
      <c r="B142" s="514" t="s">
        <v>341</v>
      </c>
      <c r="C142" s="507">
        <v>8.6349999999999998</v>
      </c>
      <c r="D142" s="232">
        <v>270</v>
      </c>
      <c r="E142" s="290" t="e">
        <f t="shared" si="4"/>
        <v>#VALUE!</v>
      </c>
    </row>
    <row r="143" spans="2:5" ht="13">
      <c r="B143" s="514" t="s">
        <v>342</v>
      </c>
      <c r="C143" s="507">
        <v>10.01</v>
      </c>
      <c r="D143" s="232">
        <v>270</v>
      </c>
      <c r="E143" s="290" t="e">
        <f t="shared" si="4"/>
        <v>#VALUE!</v>
      </c>
    </row>
    <row r="144" spans="2:5" ht="13">
      <c r="B144" s="514" t="s">
        <v>343</v>
      </c>
      <c r="C144" s="507">
        <v>11.38</v>
      </c>
      <c r="D144" s="232">
        <v>270</v>
      </c>
      <c r="E144" s="290" t="e">
        <f t="shared" si="4"/>
        <v>#VALUE!</v>
      </c>
    </row>
    <row r="145" spans="2:5" ht="13">
      <c r="B145" s="514" t="s">
        <v>344</v>
      </c>
      <c r="C145" s="507">
        <v>12.75</v>
      </c>
      <c r="D145" s="232">
        <v>270</v>
      </c>
      <c r="E145" s="290" t="e">
        <f t="shared" si="4"/>
        <v>#VALUE!</v>
      </c>
    </row>
    <row r="146" spans="2:5" ht="13">
      <c r="B146" s="514" t="s">
        <v>345</v>
      </c>
      <c r="C146" s="507">
        <v>14.12</v>
      </c>
      <c r="D146" s="232">
        <v>270</v>
      </c>
      <c r="E146" s="290" t="e">
        <f t="shared" si="4"/>
        <v>#VALUE!</v>
      </c>
    </row>
    <row r="147" spans="2:5" ht="13">
      <c r="B147" s="514" t="s">
        <v>346</v>
      </c>
      <c r="C147" s="507">
        <v>15.49</v>
      </c>
      <c r="D147" s="232">
        <v>270</v>
      </c>
      <c r="E147" s="290" t="e">
        <f t="shared" si="4"/>
        <v>#VALUE!</v>
      </c>
    </row>
    <row r="148" spans="2:5" ht="13">
      <c r="B148" s="514" t="s">
        <v>347</v>
      </c>
      <c r="C148" s="507">
        <v>16.86</v>
      </c>
      <c r="D148" s="232">
        <v>270</v>
      </c>
      <c r="E148" s="290" t="e">
        <f>IF($E$6&lt;=0,"-",D148*(1-$E$6))</f>
        <v>#VALUE!</v>
      </c>
    </row>
    <row r="149" spans="2:5" ht="13">
      <c r="B149" s="514" t="s">
        <v>348</v>
      </c>
      <c r="C149" s="507">
        <v>18.23</v>
      </c>
      <c r="D149" s="232">
        <v>270</v>
      </c>
      <c r="E149" s="290" t="e">
        <f t="shared" ref="E149:E166" si="5">IF($E$6&lt;=0,"-",D149*(1-$E$6))</f>
        <v>#VALUE!</v>
      </c>
    </row>
    <row r="150" spans="2:5" ht="13">
      <c r="B150" s="514" t="s">
        <v>349</v>
      </c>
      <c r="C150" s="507">
        <v>19.600000000000001</v>
      </c>
      <c r="D150" s="232">
        <v>270</v>
      </c>
      <c r="E150" s="290" t="e">
        <f t="shared" si="5"/>
        <v>#VALUE!</v>
      </c>
    </row>
    <row r="151" spans="2:5" ht="13">
      <c r="B151" s="514" t="s">
        <v>350</v>
      </c>
      <c r="C151" s="507">
        <v>20.97</v>
      </c>
      <c r="D151" s="232">
        <v>270</v>
      </c>
      <c r="E151" s="290" t="e">
        <f t="shared" si="5"/>
        <v>#VALUE!</v>
      </c>
    </row>
    <row r="152" spans="2:5" ht="13">
      <c r="B152" s="514" t="s">
        <v>405</v>
      </c>
      <c r="C152" s="507">
        <v>2.7940000000000005</v>
      </c>
      <c r="D152" s="232">
        <v>270</v>
      </c>
      <c r="E152" s="290" t="e">
        <f t="shared" si="5"/>
        <v>#VALUE!</v>
      </c>
    </row>
    <row r="153" spans="2:5" ht="13">
      <c r="B153" s="514" t="s">
        <v>351</v>
      </c>
      <c r="C153" s="507">
        <v>3.1790000000000003</v>
      </c>
      <c r="D153" s="232">
        <v>270</v>
      </c>
      <c r="E153" s="290" t="e">
        <f t="shared" si="5"/>
        <v>#VALUE!</v>
      </c>
    </row>
    <row r="154" spans="2:5" ht="13">
      <c r="B154" s="514" t="s">
        <v>352</v>
      </c>
      <c r="C154" s="507">
        <v>3.74</v>
      </c>
      <c r="D154" s="232">
        <v>270</v>
      </c>
      <c r="E154" s="290" t="e">
        <f t="shared" si="5"/>
        <v>#VALUE!</v>
      </c>
    </row>
    <row r="155" spans="2:5" ht="13">
      <c r="B155" s="514" t="s">
        <v>353</v>
      </c>
      <c r="C155" s="507">
        <v>4.29</v>
      </c>
      <c r="D155" s="232">
        <v>270</v>
      </c>
      <c r="E155" s="290" t="e">
        <f t="shared" si="5"/>
        <v>#VALUE!</v>
      </c>
    </row>
    <row r="156" spans="2:5" ht="13">
      <c r="B156" s="514" t="s">
        <v>354</v>
      </c>
      <c r="C156" s="507">
        <v>4.7409999999999997</v>
      </c>
      <c r="D156" s="232">
        <v>270</v>
      </c>
      <c r="E156" s="290" t="e">
        <f t="shared" si="5"/>
        <v>#VALUE!</v>
      </c>
    </row>
    <row r="157" spans="2:5" ht="13">
      <c r="B157" s="514" t="s">
        <v>355</v>
      </c>
      <c r="C157" s="507">
        <v>5.7090000000000005</v>
      </c>
      <c r="D157" s="232">
        <v>270</v>
      </c>
      <c r="E157" s="290" t="e">
        <f t="shared" si="5"/>
        <v>#VALUE!</v>
      </c>
    </row>
    <row r="158" spans="2:5" ht="13">
      <c r="B158" s="514" t="s">
        <v>356</v>
      </c>
      <c r="C158" s="507">
        <v>6.6880000000000006</v>
      </c>
      <c r="D158" s="232">
        <v>270</v>
      </c>
      <c r="E158" s="290" t="e">
        <f t="shared" si="5"/>
        <v>#VALUE!</v>
      </c>
    </row>
    <row r="159" spans="2:5" ht="13">
      <c r="B159" s="514" t="s">
        <v>357</v>
      </c>
      <c r="C159" s="507">
        <v>7.6560000000000006</v>
      </c>
      <c r="D159" s="232">
        <v>270</v>
      </c>
      <c r="E159" s="290" t="e">
        <f t="shared" si="5"/>
        <v>#VALUE!</v>
      </c>
    </row>
    <row r="160" spans="2:5" ht="13">
      <c r="B160" s="514" t="s">
        <v>358</v>
      </c>
      <c r="C160" s="507">
        <v>8.6240000000000006</v>
      </c>
      <c r="D160" s="232">
        <v>270</v>
      </c>
      <c r="E160" s="290" t="e">
        <f t="shared" si="5"/>
        <v>#VALUE!</v>
      </c>
    </row>
    <row r="161" spans="2:5" ht="13">
      <c r="B161" s="514" t="s">
        <v>359</v>
      </c>
      <c r="C161" s="507">
        <v>9.6030000000000015</v>
      </c>
      <c r="D161" s="232">
        <v>270</v>
      </c>
      <c r="E161" s="290" t="e">
        <f t="shared" si="5"/>
        <v>#VALUE!</v>
      </c>
    </row>
    <row r="162" spans="2:5" ht="13">
      <c r="B162" s="514" t="s">
        <v>360</v>
      </c>
      <c r="C162" s="507">
        <v>10.571</v>
      </c>
      <c r="D162" s="232">
        <v>270</v>
      </c>
      <c r="E162" s="290" t="e">
        <f t="shared" si="5"/>
        <v>#VALUE!</v>
      </c>
    </row>
    <row r="163" spans="2:5" ht="13">
      <c r="B163" s="514" t="s">
        <v>361</v>
      </c>
      <c r="C163" s="507">
        <v>12.65</v>
      </c>
      <c r="D163" s="232">
        <v>270</v>
      </c>
      <c r="E163" s="290" t="e">
        <f t="shared" si="5"/>
        <v>#VALUE!</v>
      </c>
    </row>
    <row r="164" spans="2:5" ht="13">
      <c r="B164" s="514" t="s">
        <v>362</v>
      </c>
      <c r="C164" s="507">
        <v>14.740000000000002</v>
      </c>
      <c r="D164" s="232">
        <v>270</v>
      </c>
      <c r="E164" s="290" t="e">
        <f t="shared" si="5"/>
        <v>#VALUE!</v>
      </c>
    </row>
    <row r="165" spans="2:5" ht="13">
      <c r="B165" s="514" t="s">
        <v>363</v>
      </c>
      <c r="C165" s="507">
        <v>16.829999999999998</v>
      </c>
      <c r="D165" s="232">
        <v>270</v>
      </c>
      <c r="E165" s="290" t="e">
        <f t="shared" si="5"/>
        <v>#VALUE!</v>
      </c>
    </row>
    <row r="166" spans="2:5" ht="13">
      <c r="B166" s="514" t="s">
        <v>364</v>
      </c>
      <c r="C166" s="507">
        <v>18.920000000000002</v>
      </c>
      <c r="D166" s="232">
        <v>270</v>
      </c>
      <c r="E166" s="290" t="e">
        <f t="shared" si="5"/>
        <v>#VALUE!</v>
      </c>
    </row>
    <row r="167" spans="2:5" ht="13">
      <c r="B167" s="514" t="s">
        <v>365</v>
      </c>
      <c r="C167" s="507">
        <v>21.01</v>
      </c>
      <c r="D167" s="232">
        <v>270</v>
      </c>
      <c r="E167" s="290" t="e">
        <f>IF($E$6&lt;=0,"-",D167*(1-$E$6))</f>
        <v>#VALUE!</v>
      </c>
    </row>
    <row r="168" spans="2:5" ht="13">
      <c r="B168" s="514" t="s">
        <v>366</v>
      </c>
      <c r="C168" s="507">
        <v>23.1</v>
      </c>
      <c r="D168" s="232">
        <v>270</v>
      </c>
      <c r="E168" s="290" t="e">
        <f t="shared" ref="E168:E187" si="6">IF($E$6&lt;=0,"-",D168*(1-$E$6))</f>
        <v>#VALUE!</v>
      </c>
    </row>
    <row r="169" spans="2:5" ht="13">
      <c r="B169" s="514" t="s">
        <v>367</v>
      </c>
      <c r="C169" s="507">
        <v>25.19</v>
      </c>
      <c r="D169" s="232">
        <v>270</v>
      </c>
      <c r="E169" s="290" t="e">
        <f t="shared" si="6"/>
        <v>#VALUE!</v>
      </c>
    </row>
    <row r="170" spans="2:5" ht="13">
      <c r="B170" s="514" t="s">
        <v>368</v>
      </c>
      <c r="C170" s="507">
        <v>27.28</v>
      </c>
      <c r="D170" s="232">
        <v>270</v>
      </c>
      <c r="E170" s="290" t="e">
        <f t="shared" si="6"/>
        <v>#VALUE!</v>
      </c>
    </row>
    <row r="171" spans="2:5" ht="13">
      <c r="B171" s="514" t="s">
        <v>369</v>
      </c>
      <c r="C171" s="507">
        <v>29.37</v>
      </c>
      <c r="D171" s="232">
        <v>270</v>
      </c>
      <c r="E171" s="290" t="e">
        <f t="shared" si="6"/>
        <v>#VALUE!</v>
      </c>
    </row>
    <row r="172" spans="2:5" ht="13">
      <c r="B172" s="514" t="s">
        <v>370</v>
      </c>
      <c r="C172" s="507">
        <v>31.46</v>
      </c>
      <c r="D172" s="232">
        <v>270</v>
      </c>
      <c r="E172" s="290" t="e">
        <f t="shared" si="6"/>
        <v>#VALUE!</v>
      </c>
    </row>
    <row r="173" spans="2:5" ht="13">
      <c r="B173" s="514" t="s">
        <v>371</v>
      </c>
      <c r="C173" s="507">
        <v>6.9520000000000008</v>
      </c>
      <c r="D173" s="232">
        <v>270</v>
      </c>
      <c r="E173" s="290" t="e">
        <f t="shared" si="6"/>
        <v>#VALUE!</v>
      </c>
    </row>
    <row r="174" spans="2:5" ht="13">
      <c r="B174" s="514" t="s">
        <v>373</v>
      </c>
      <c r="C174" s="507">
        <v>7.1719999999999997</v>
      </c>
      <c r="D174" s="232">
        <v>270</v>
      </c>
      <c r="E174" s="290" t="e">
        <f t="shared" si="6"/>
        <v>#VALUE!</v>
      </c>
    </row>
    <row r="175" spans="2:5" ht="13">
      <c r="B175" s="514" t="s">
        <v>374</v>
      </c>
      <c r="C175" s="507">
        <v>9.0310000000000024</v>
      </c>
      <c r="D175" s="232">
        <v>270</v>
      </c>
      <c r="E175" s="290" t="e">
        <f t="shared" si="6"/>
        <v>#VALUE!</v>
      </c>
    </row>
    <row r="176" spans="2:5" ht="13">
      <c r="B176" s="514" t="s">
        <v>375</v>
      </c>
      <c r="C176" s="507">
        <v>9.6690000000000005</v>
      </c>
      <c r="D176" s="232">
        <v>270</v>
      </c>
      <c r="E176" s="290" t="e">
        <f t="shared" si="6"/>
        <v>#VALUE!</v>
      </c>
    </row>
    <row r="177" spans="1:5" ht="13">
      <c r="B177" s="514" t="s">
        <v>376</v>
      </c>
      <c r="C177" s="507">
        <v>12.144</v>
      </c>
      <c r="D177" s="232">
        <v>270</v>
      </c>
      <c r="E177" s="290" t="e">
        <f t="shared" si="6"/>
        <v>#VALUE!</v>
      </c>
    </row>
    <row r="178" spans="1:5" ht="13">
      <c r="B178" s="514" t="s">
        <v>406</v>
      </c>
      <c r="C178" s="507">
        <v>14.3</v>
      </c>
      <c r="D178" s="232">
        <v>270</v>
      </c>
      <c r="E178" s="290" t="e">
        <f t="shared" si="6"/>
        <v>#VALUE!</v>
      </c>
    </row>
    <row r="179" spans="1:5" ht="13">
      <c r="B179" s="514" t="s">
        <v>377</v>
      </c>
      <c r="C179" s="507">
        <v>16.060000000000002</v>
      </c>
      <c r="D179" s="232">
        <v>270</v>
      </c>
      <c r="E179" s="290" t="e">
        <f t="shared" si="6"/>
        <v>#VALUE!</v>
      </c>
    </row>
    <row r="180" spans="1:5" ht="13">
      <c r="B180" s="514" t="s">
        <v>378</v>
      </c>
      <c r="C180" s="507">
        <v>17.622</v>
      </c>
      <c r="D180" s="232">
        <v>270</v>
      </c>
      <c r="E180" s="290" t="e">
        <f t="shared" si="6"/>
        <v>#VALUE!</v>
      </c>
    </row>
    <row r="181" spans="1:5" ht="13">
      <c r="B181" s="514" t="s">
        <v>379</v>
      </c>
      <c r="C181" s="507">
        <v>19.580000000000002</v>
      </c>
      <c r="D181" s="232">
        <v>270</v>
      </c>
      <c r="E181" s="290" t="e">
        <f t="shared" si="6"/>
        <v>#VALUE!</v>
      </c>
    </row>
    <row r="182" spans="1:5" ht="13">
      <c r="B182" s="514" t="s">
        <v>407</v>
      </c>
      <c r="C182" s="507">
        <v>21.34</v>
      </c>
      <c r="D182" s="232">
        <v>270</v>
      </c>
      <c r="E182" s="290" t="e">
        <f t="shared" si="6"/>
        <v>#VALUE!</v>
      </c>
    </row>
    <row r="183" spans="1:5" ht="13">
      <c r="B183" s="514" t="s">
        <v>380</v>
      </c>
      <c r="C183" s="507">
        <v>22.87</v>
      </c>
      <c r="D183" s="232">
        <v>270</v>
      </c>
      <c r="E183" s="290" t="e">
        <f t="shared" si="6"/>
        <v>#VALUE!</v>
      </c>
    </row>
    <row r="184" spans="1:5" ht="13">
      <c r="B184" s="514" t="s">
        <v>381</v>
      </c>
      <c r="C184" s="507">
        <v>24.93</v>
      </c>
      <c r="D184" s="232">
        <v>270</v>
      </c>
      <c r="E184" s="290" t="e">
        <f t="shared" si="6"/>
        <v>#VALUE!</v>
      </c>
    </row>
    <row r="185" spans="1:5" ht="13">
      <c r="B185" s="514" t="s">
        <v>382</v>
      </c>
      <c r="C185" s="507">
        <v>26.99</v>
      </c>
      <c r="D185" s="232">
        <v>270</v>
      </c>
      <c r="E185" s="290" t="e">
        <f t="shared" si="6"/>
        <v>#VALUE!</v>
      </c>
    </row>
    <row r="186" spans="1:5" ht="13">
      <c r="B186" s="514" t="s">
        <v>383</v>
      </c>
      <c r="C186" s="507">
        <v>29.05</v>
      </c>
      <c r="D186" s="232">
        <v>270</v>
      </c>
      <c r="E186" s="290" t="e">
        <f t="shared" si="6"/>
        <v>#VALUE!</v>
      </c>
    </row>
    <row r="187" spans="1:5" ht="13">
      <c r="B187" s="514" t="s">
        <v>384</v>
      </c>
      <c r="C187" s="507">
        <v>31.11</v>
      </c>
      <c r="D187" s="232">
        <v>270</v>
      </c>
      <c r="E187" s="290" t="e">
        <f t="shared" si="6"/>
        <v>#VALUE!</v>
      </c>
    </row>
    <row r="188" spans="1:5" ht="13">
      <c r="B188" s="514" t="s">
        <v>385</v>
      </c>
      <c r="C188" s="507">
        <v>33.17</v>
      </c>
      <c r="D188" s="232">
        <v>270</v>
      </c>
      <c r="E188" s="290" t="e">
        <f>IF($E$6&lt;=0,"-",D188*(1-$E$6))</f>
        <v>#VALUE!</v>
      </c>
    </row>
    <row r="189" spans="1:5" ht="13">
      <c r="B189" s="514" t="s">
        <v>386</v>
      </c>
      <c r="C189" s="507">
        <v>35.229999999999997</v>
      </c>
      <c r="D189" s="232">
        <v>270</v>
      </c>
      <c r="E189" s="290" t="e">
        <f t="shared" ref="E189:E211" si="7">IF($E$6&lt;=0,"-",D189*(1-$E$6))</f>
        <v>#VALUE!</v>
      </c>
    </row>
    <row r="190" spans="1:5" ht="13">
      <c r="B190" s="514" t="s">
        <v>387</v>
      </c>
      <c r="C190" s="507">
        <v>37.29</v>
      </c>
      <c r="D190" s="232">
        <v>270</v>
      </c>
      <c r="E190" s="290" t="e">
        <f t="shared" si="7"/>
        <v>#VALUE!</v>
      </c>
    </row>
    <row r="191" spans="1:5" ht="13">
      <c r="B191" s="514" t="s">
        <v>388</v>
      </c>
      <c r="C191" s="507">
        <v>39.35</v>
      </c>
      <c r="D191" s="232">
        <v>270</v>
      </c>
      <c r="E191" s="290" t="e">
        <f t="shared" si="7"/>
        <v>#VALUE!</v>
      </c>
    </row>
    <row r="192" spans="1:5" ht="13">
      <c r="A192" s="14"/>
      <c r="B192" s="515" t="s">
        <v>389</v>
      </c>
      <c r="C192" s="509">
        <v>41.41</v>
      </c>
      <c r="D192" s="232">
        <v>270</v>
      </c>
      <c r="E192" s="510" t="e">
        <f t="shared" si="7"/>
        <v>#VALUE!</v>
      </c>
    </row>
    <row r="193" spans="1:5" ht="14">
      <c r="A193" s="170" t="s">
        <v>408</v>
      </c>
      <c r="B193" s="511"/>
      <c r="C193" s="512"/>
      <c r="D193" s="311"/>
      <c r="E193" s="242"/>
    </row>
    <row r="194" spans="1:5" ht="14">
      <c r="A194" s="170" t="s">
        <v>409</v>
      </c>
      <c r="B194" s="511"/>
      <c r="C194" s="512"/>
      <c r="D194" s="311"/>
      <c r="E194" s="242"/>
    </row>
    <row r="195" spans="1:5" ht="14">
      <c r="A195" s="133"/>
      <c r="B195" s="513" t="s">
        <v>304</v>
      </c>
      <c r="C195" s="504">
        <v>0.51400000000000001</v>
      </c>
      <c r="D195" s="232">
        <v>277.5</v>
      </c>
      <c r="E195" s="505" t="e">
        <f t="shared" si="7"/>
        <v>#VALUE!</v>
      </c>
    </row>
    <row r="196" spans="1:5" ht="14">
      <c r="A196" s="133"/>
      <c r="B196" s="514" t="s">
        <v>305</v>
      </c>
      <c r="C196" s="507">
        <v>0.61099999999999999</v>
      </c>
      <c r="D196" s="232">
        <v>277.5</v>
      </c>
      <c r="E196" s="290" t="e">
        <f t="shared" si="7"/>
        <v>#VALUE!</v>
      </c>
    </row>
    <row r="197" spans="1:5" ht="13">
      <c r="B197" s="514" t="s">
        <v>410</v>
      </c>
      <c r="C197" s="507">
        <v>0.68</v>
      </c>
      <c r="D197" s="232">
        <v>277.5</v>
      </c>
      <c r="E197" s="290" t="e">
        <f t="shared" si="7"/>
        <v>#VALUE!</v>
      </c>
    </row>
    <row r="198" spans="1:5" ht="13">
      <c r="B198" s="514" t="s">
        <v>306</v>
      </c>
      <c r="C198" s="507">
        <v>0.76</v>
      </c>
      <c r="D198" s="232">
        <v>277.5</v>
      </c>
      <c r="E198" s="290" t="e">
        <f t="shared" si="7"/>
        <v>#VALUE!</v>
      </c>
    </row>
    <row r="199" spans="1:5" ht="13">
      <c r="B199" s="514" t="s">
        <v>393</v>
      </c>
      <c r="C199" s="507">
        <v>0.84</v>
      </c>
      <c r="D199" s="232">
        <v>277.5</v>
      </c>
      <c r="E199" s="290" t="e">
        <f t="shared" si="7"/>
        <v>#VALUE!</v>
      </c>
    </row>
    <row r="200" spans="1:5" ht="13">
      <c r="B200" s="514" t="s">
        <v>307</v>
      </c>
      <c r="C200" s="507">
        <v>0.92500000000000004</v>
      </c>
      <c r="D200" s="232">
        <v>277.5</v>
      </c>
      <c r="E200" s="290" t="e">
        <f t="shared" si="7"/>
        <v>#VALUE!</v>
      </c>
    </row>
    <row r="201" spans="1:5" ht="13">
      <c r="B201" s="514" t="s">
        <v>394</v>
      </c>
      <c r="C201" s="507">
        <v>1.02</v>
      </c>
      <c r="D201" s="232">
        <v>277.5</v>
      </c>
      <c r="E201" s="290" t="e">
        <f t="shared" si="7"/>
        <v>#VALUE!</v>
      </c>
    </row>
    <row r="202" spans="1:5" ht="13">
      <c r="B202" s="514" t="s">
        <v>308</v>
      </c>
      <c r="C202" s="507">
        <v>1.1399999999999999</v>
      </c>
      <c r="D202" s="232">
        <v>277.5</v>
      </c>
      <c r="E202" s="290" t="e">
        <f t="shared" si="7"/>
        <v>#VALUE!</v>
      </c>
    </row>
    <row r="203" spans="1:5" ht="13">
      <c r="B203" s="514" t="s">
        <v>395</v>
      </c>
      <c r="C203" s="507">
        <v>1.26</v>
      </c>
      <c r="D203" s="232">
        <v>277.5</v>
      </c>
      <c r="E203" s="290" t="e">
        <f t="shared" si="7"/>
        <v>#VALUE!</v>
      </c>
    </row>
    <row r="204" spans="1:5" ht="13">
      <c r="B204" s="514" t="s">
        <v>309</v>
      </c>
      <c r="C204" s="507">
        <v>1.35</v>
      </c>
      <c r="D204" s="232">
        <v>277.5</v>
      </c>
      <c r="E204" s="290" t="e">
        <f t="shared" si="7"/>
        <v>#VALUE!</v>
      </c>
    </row>
    <row r="205" spans="1:5" ht="13">
      <c r="B205" s="514" t="s">
        <v>310</v>
      </c>
      <c r="C205" s="507">
        <v>1.56</v>
      </c>
      <c r="D205" s="232">
        <v>277.5</v>
      </c>
      <c r="E205" s="290" t="e">
        <f t="shared" si="7"/>
        <v>#VALUE!</v>
      </c>
    </row>
    <row r="206" spans="1:5" ht="13">
      <c r="B206" s="514" t="s">
        <v>311</v>
      </c>
      <c r="C206" s="507">
        <v>1.75</v>
      </c>
      <c r="D206" s="232">
        <v>277.5</v>
      </c>
      <c r="E206" s="290" t="e">
        <f t="shared" si="7"/>
        <v>#VALUE!</v>
      </c>
    </row>
    <row r="207" spans="1:5" ht="13">
      <c r="B207" s="514" t="s">
        <v>312</v>
      </c>
      <c r="C207" s="507">
        <v>1.94</v>
      </c>
      <c r="D207" s="232">
        <v>277.5</v>
      </c>
      <c r="E207" s="290" t="e">
        <f t="shared" si="7"/>
        <v>#VALUE!</v>
      </c>
    </row>
    <row r="208" spans="1:5" ht="13">
      <c r="B208" s="514" t="s">
        <v>313</v>
      </c>
      <c r="C208" s="507">
        <v>2.15</v>
      </c>
      <c r="D208" s="232">
        <v>277.5</v>
      </c>
      <c r="E208" s="290" t="e">
        <f t="shared" si="7"/>
        <v>#VALUE!</v>
      </c>
    </row>
    <row r="209" spans="2:5" ht="13">
      <c r="B209" s="514" t="s">
        <v>411</v>
      </c>
      <c r="C209" s="507">
        <v>2.35</v>
      </c>
      <c r="D209" s="232">
        <v>277.5</v>
      </c>
      <c r="E209" s="290" t="e">
        <f t="shared" si="7"/>
        <v>#VALUE!</v>
      </c>
    </row>
    <row r="210" spans="2:5" ht="13">
      <c r="B210" s="514" t="s">
        <v>314</v>
      </c>
      <c r="C210" s="507">
        <v>2.5499999999999998</v>
      </c>
      <c r="D210" s="232">
        <v>277.5</v>
      </c>
      <c r="E210" s="290" t="e">
        <f t="shared" si="7"/>
        <v>#VALUE!</v>
      </c>
    </row>
    <row r="211" spans="2:5" ht="13">
      <c r="B211" s="514" t="s">
        <v>315</v>
      </c>
      <c r="C211" s="507">
        <v>0.85</v>
      </c>
      <c r="D211" s="232">
        <v>277.5</v>
      </c>
      <c r="E211" s="290" t="e">
        <f t="shared" si="7"/>
        <v>#VALUE!</v>
      </c>
    </row>
    <row r="212" spans="2:5" ht="13">
      <c r="B212" s="514" t="s">
        <v>316</v>
      </c>
      <c r="C212" s="507">
        <v>1.03</v>
      </c>
      <c r="D212" s="232">
        <v>277.5</v>
      </c>
      <c r="E212" s="290" t="e">
        <f>IF($E$6&lt;=0,"-",D212*(1-$E$6))</f>
        <v>#VALUE!</v>
      </c>
    </row>
    <row r="213" spans="2:5" ht="13">
      <c r="B213" s="514" t="s">
        <v>317</v>
      </c>
      <c r="C213" s="507">
        <v>1.1399999999999999</v>
      </c>
      <c r="D213" s="232">
        <v>277.5</v>
      </c>
      <c r="E213" s="290" t="e">
        <f t="shared" ref="E213:E234" si="8">IF($E$6&lt;=0,"-",D213*(1-$E$6))</f>
        <v>#VALUE!</v>
      </c>
    </row>
    <row r="214" spans="2:5" ht="13">
      <c r="B214" s="514" t="s">
        <v>318</v>
      </c>
      <c r="C214" s="507">
        <v>1.36</v>
      </c>
      <c r="D214" s="232">
        <v>277.5</v>
      </c>
      <c r="E214" s="290" t="e">
        <f t="shared" si="8"/>
        <v>#VALUE!</v>
      </c>
    </row>
    <row r="215" spans="2:5" ht="13">
      <c r="B215" s="514" t="s">
        <v>319</v>
      </c>
      <c r="C215" s="507">
        <v>1.77</v>
      </c>
      <c r="D215" s="232">
        <v>277.5</v>
      </c>
      <c r="E215" s="290" t="e">
        <f t="shared" si="8"/>
        <v>#VALUE!</v>
      </c>
    </row>
    <row r="216" spans="2:5" ht="13">
      <c r="B216" s="514" t="s">
        <v>320</v>
      </c>
      <c r="C216" s="507">
        <v>1.84</v>
      </c>
      <c r="D216" s="232">
        <v>277.5</v>
      </c>
      <c r="E216" s="290" t="e">
        <f t="shared" si="8"/>
        <v>#VALUE!</v>
      </c>
    </row>
    <row r="217" spans="2:5" ht="13">
      <c r="B217" s="514" t="s">
        <v>321</v>
      </c>
      <c r="C217" s="507">
        <v>2.13</v>
      </c>
      <c r="D217" s="232">
        <v>277.5</v>
      </c>
      <c r="E217" s="290" t="e">
        <f t="shared" si="8"/>
        <v>#VALUE!</v>
      </c>
    </row>
    <row r="218" spans="2:5" ht="13">
      <c r="B218" s="514" t="s">
        <v>412</v>
      </c>
      <c r="C218" s="507">
        <v>2.3199999999999998</v>
      </c>
      <c r="D218" s="232">
        <v>277.5</v>
      </c>
      <c r="E218" s="290" t="e">
        <f t="shared" si="8"/>
        <v>#VALUE!</v>
      </c>
    </row>
    <row r="219" spans="2:5" ht="13">
      <c r="B219" s="514" t="s">
        <v>413</v>
      </c>
      <c r="C219" s="507">
        <v>2.42</v>
      </c>
      <c r="D219" s="232">
        <v>277.5</v>
      </c>
      <c r="E219" s="290" t="e">
        <f t="shared" si="8"/>
        <v>#VALUE!</v>
      </c>
    </row>
    <row r="220" spans="2:5" ht="13">
      <c r="B220" s="514" t="s">
        <v>322</v>
      </c>
      <c r="C220" s="507">
        <v>2.4700000000000002</v>
      </c>
      <c r="D220" s="232">
        <v>277.5</v>
      </c>
      <c r="E220" s="290" t="e">
        <f t="shared" si="8"/>
        <v>#VALUE!</v>
      </c>
    </row>
    <row r="221" spans="2:5" ht="13">
      <c r="B221" s="514" t="s">
        <v>323</v>
      </c>
      <c r="C221" s="507">
        <v>2.87</v>
      </c>
      <c r="D221" s="232">
        <v>277.5</v>
      </c>
      <c r="E221" s="290" t="e">
        <f t="shared" si="8"/>
        <v>#VALUE!</v>
      </c>
    </row>
    <row r="222" spans="2:5" ht="13">
      <c r="B222" s="514" t="s">
        <v>324</v>
      </c>
      <c r="C222" s="507">
        <v>3.2</v>
      </c>
      <c r="D222" s="232">
        <v>277.5</v>
      </c>
      <c r="E222" s="290" t="e">
        <f t="shared" si="8"/>
        <v>#VALUE!</v>
      </c>
    </row>
    <row r="223" spans="2:5" ht="13">
      <c r="B223" s="514" t="s">
        <v>325</v>
      </c>
      <c r="C223" s="507">
        <v>3.61</v>
      </c>
      <c r="D223" s="232">
        <v>277.5</v>
      </c>
      <c r="E223" s="290" t="e">
        <f t="shared" si="8"/>
        <v>#VALUE!</v>
      </c>
    </row>
    <row r="224" spans="2:5" ht="13">
      <c r="B224" s="514" t="s">
        <v>326</v>
      </c>
      <c r="C224" s="507">
        <v>3.93</v>
      </c>
      <c r="D224" s="232">
        <v>277.5</v>
      </c>
      <c r="E224" s="290" t="e">
        <f t="shared" si="8"/>
        <v>#VALUE!</v>
      </c>
    </row>
    <row r="225" spans="2:5" ht="13">
      <c r="B225" s="514" t="s">
        <v>327</v>
      </c>
      <c r="C225" s="507">
        <v>4.3499999999999996</v>
      </c>
      <c r="D225" s="232">
        <v>277.5</v>
      </c>
      <c r="E225" s="290" t="e">
        <f t="shared" si="8"/>
        <v>#VALUE!</v>
      </c>
    </row>
    <row r="226" spans="2:5" ht="13">
      <c r="B226" s="514" t="s">
        <v>328</v>
      </c>
      <c r="C226" s="507">
        <v>4.66</v>
      </c>
      <c r="D226" s="232">
        <v>277.5</v>
      </c>
      <c r="E226" s="290" t="e">
        <f t="shared" si="8"/>
        <v>#VALUE!</v>
      </c>
    </row>
    <row r="227" spans="2:5" ht="13">
      <c r="B227" s="514" t="s">
        <v>397</v>
      </c>
      <c r="C227" s="507">
        <v>5.07</v>
      </c>
      <c r="D227" s="232">
        <v>277.5</v>
      </c>
      <c r="E227" s="290" t="e">
        <f t="shared" si="8"/>
        <v>#VALUE!</v>
      </c>
    </row>
    <row r="228" spans="2:5" ht="13">
      <c r="B228" s="514" t="s">
        <v>329</v>
      </c>
      <c r="C228" s="507">
        <v>5.36</v>
      </c>
      <c r="D228" s="232">
        <v>277.5</v>
      </c>
      <c r="E228" s="290" t="e">
        <f t="shared" si="8"/>
        <v>#VALUE!</v>
      </c>
    </row>
    <row r="229" spans="2:5" ht="13">
      <c r="B229" s="514" t="s">
        <v>398</v>
      </c>
      <c r="C229" s="507">
        <v>5.73</v>
      </c>
      <c r="D229" s="232">
        <v>277.5</v>
      </c>
      <c r="E229" s="290" t="e">
        <f t="shared" si="8"/>
        <v>#VALUE!</v>
      </c>
    </row>
    <row r="230" spans="2:5" ht="13">
      <c r="B230" s="514" t="s">
        <v>399</v>
      </c>
      <c r="C230" s="507">
        <v>6.1</v>
      </c>
      <c r="D230" s="232">
        <v>277.5</v>
      </c>
      <c r="E230" s="290" t="e">
        <f t="shared" si="8"/>
        <v>#VALUE!</v>
      </c>
    </row>
    <row r="231" spans="2:5" ht="13">
      <c r="B231" s="514" t="s">
        <v>400</v>
      </c>
      <c r="C231" s="507">
        <v>6.46</v>
      </c>
      <c r="D231" s="232">
        <v>277.5</v>
      </c>
      <c r="E231" s="290" t="e">
        <f t="shared" si="8"/>
        <v>#VALUE!</v>
      </c>
    </row>
    <row r="232" spans="2:5" ht="13">
      <c r="B232" s="514" t="s">
        <v>401</v>
      </c>
      <c r="C232" s="507">
        <v>6.85</v>
      </c>
      <c r="D232" s="232">
        <v>277.5</v>
      </c>
      <c r="E232" s="290" t="e">
        <f t="shared" si="8"/>
        <v>#VALUE!</v>
      </c>
    </row>
    <row r="233" spans="2:5" ht="13">
      <c r="B233" s="514" t="s">
        <v>402</v>
      </c>
      <c r="C233" s="507">
        <v>7.18</v>
      </c>
      <c r="D233" s="232">
        <v>277.5</v>
      </c>
      <c r="E233" s="290" t="e">
        <f t="shared" si="8"/>
        <v>#VALUE!</v>
      </c>
    </row>
    <row r="234" spans="2:5" ht="13">
      <c r="B234" s="514" t="s">
        <v>403</v>
      </c>
      <c r="C234" s="507">
        <v>7.56</v>
      </c>
      <c r="D234" s="232">
        <v>277.5</v>
      </c>
      <c r="E234" s="290" t="e">
        <f t="shared" si="8"/>
        <v>#VALUE!</v>
      </c>
    </row>
    <row r="235" spans="2:5" ht="13">
      <c r="B235" s="514" t="s">
        <v>330</v>
      </c>
      <c r="C235" s="507">
        <v>1.57</v>
      </c>
      <c r="D235" s="232">
        <v>277.5</v>
      </c>
      <c r="E235" s="290" t="e">
        <f>IF($E$6&lt;=0,"-",D235*(1-$E$6))</f>
        <v>#VALUE!</v>
      </c>
    </row>
    <row r="236" spans="2:5" ht="13">
      <c r="B236" s="514" t="s">
        <v>331</v>
      </c>
      <c r="C236" s="507">
        <v>1.79</v>
      </c>
      <c r="D236" s="232">
        <v>277.5</v>
      </c>
      <c r="E236" s="290" t="e">
        <f t="shared" ref="E236:E260" si="9">IF($E$6&lt;=0,"-",D236*(1-$E$6))</f>
        <v>#VALUE!</v>
      </c>
    </row>
    <row r="237" spans="2:5" ht="13">
      <c r="B237" s="514" t="s">
        <v>333</v>
      </c>
      <c r="C237" s="507">
        <v>2.33</v>
      </c>
      <c r="D237" s="232">
        <v>277.5</v>
      </c>
      <c r="E237" s="290" t="e">
        <f t="shared" si="9"/>
        <v>#VALUE!</v>
      </c>
    </row>
    <row r="238" spans="2:5" ht="13">
      <c r="B238" s="514" t="s">
        <v>414</v>
      </c>
      <c r="C238" s="507">
        <v>2.57</v>
      </c>
      <c r="D238" s="232">
        <v>277.5</v>
      </c>
      <c r="E238" s="290" t="e">
        <f t="shared" si="9"/>
        <v>#VALUE!</v>
      </c>
    </row>
    <row r="239" spans="2:5" ht="13">
      <c r="B239" s="514" t="s">
        <v>334</v>
      </c>
      <c r="C239" s="507">
        <v>2.79</v>
      </c>
      <c r="D239" s="232">
        <v>277.5</v>
      </c>
      <c r="E239" s="290" t="e">
        <f t="shared" si="9"/>
        <v>#VALUE!</v>
      </c>
    </row>
    <row r="240" spans="2:5" ht="13">
      <c r="B240" s="514" t="s">
        <v>335</v>
      </c>
      <c r="C240" s="507">
        <v>3.38</v>
      </c>
      <c r="D240" s="232">
        <v>277.5</v>
      </c>
      <c r="E240" s="290" t="e">
        <f t="shared" si="9"/>
        <v>#VALUE!</v>
      </c>
    </row>
    <row r="241" spans="2:5" ht="13">
      <c r="B241" s="514" t="s">
        <v>336</v>
      </c>
      <c r="C241" s="507">
        <v>3.99</v>
      </c>
      <c r="D241" s="232">
        <v>277.5</v>
      </c>
      <c r="E241" s="290" t="e">
        <f t="shared" si="9"/>
        <v>#VALUE!</v>
      </c>
    </row>
    <row r="242" spans="2:5" ht="13">
      <c r="B242" s="514" t="s">
        <v>337</v>
      </c>
      <c r="C242" s="507">
        <v>4.55</v>
      </c>
      <c r="D242" s="232">
        <v>277.5</v>
      </c>
      <c r="E242" s="290" t="e">
        <f t="shared" si="9"/>
        <v>#VALUE!</v>
      </c>
    </row>
    <row r="243" spans="2:5" ht="13">
      <c r="B243" s="514" t="s">
        <v>338</v>
      </c>
      <c r="C243" s="507">
        <v>5.19</v>
      </c>
      <c r="D243" s="232">
        <v>277.5</v>
      </c>
      <c r="E243" s="290" t="e">
        <f t="shared" si="9"/>
        <v>#VALUE!</v>
      </c>
    </row>
    <row r="244" spans="2:5" ht="13">
      <c r="B244" s="514" t="s">
        <v>339</v>
      </c>
      <c r="C244" s="507">
        <v>5.77</v>
      </c>
      <c r="D244" s="232">
        <v>277.5</v>
      </c>
      <c r="E244" s="290" t="e">
        <f t="shared" si="9"/>
        <v>#VALUE!</v>
      </c>
    </row>
    <row r="245" spans="2:5" ht="13">
      <c r="B245" s="514" t="s">
        <v>340</v>
      </c>
      <c r="C245" s="507">
        <v>6.34</v>
      </c>
      <c r="D245" s="232">
        <v>277.5</v>
      </c>
      <c r="E245" s="290" t="e">
        <f t="shared" si="9"/>
        <v>#VALUE!</v>
      </c>
    </row>
    <row r="246" spans="2:5" ht="13">
      <c r="B246" s="514" t="s">
        <v>404</v>
      </c>
      <c r="C246" s="507">
        <v>6.91</v>
      </c>
      <c r="D246" s="232">
        <v>277.5</v>
      </c>
      <c r="E246" s="290" t="e">
        <f t="shared" si="9"/>
        <v>#VALUE!</v>
      </c>
    </row>
    <row r="247" spans="2:5" ht="13">
      <c r="B247" s="514" t="s">
        <v>341</v>
      </c>
      <c r="C247" s="507">
        <v>7.65</v>
      </c>
      <c r="D247" s="232">
        <v>277.5</v>
      </c>
      <c r="E247" s="290" t="e">
        <f t="shared" si="9"/>
        <v>#VALUE!</v>
      </c>
    </row>
    <row r="248" spans="2:5" ht="13">
      <c r="B248" s="514" t="s">
        <v>415</v>
      </c>
      <c r="C248" s="507">
        <v>8.14</v>
      </c>
      <c r="D248" s="232">
        <v>277.5</v>
      </c>
      <c r="E248" s="290" t="e">
        <f t="shared" si="9"/>
        <v>#VALUE!</v>
      </c>
    </row>
    <row r="249" spans="2:5" ht="13">
      <c r="B249" s="514" t="s">
        <v>342</v>
      </c>
      <c r="C249" s="507">
        <v>8.6300000000000008</v>
      </c>
      <c r="D249" s="232">
        <v>277.5</v>
      </c>
      <c r="E249" s="290" t="e">
        <f t="shared" si="9"/>
        <v>#VALUE!</v>
      </c>
    </row>
    <row r="250" spans="2:5" ht="13">
      <c r="B250" s="514" t="s">
        <v>416</v>
      </c>
      <c r="C250" s="507">
        <v>9.15</v>
      </c>
      <c r="D250" s="232">
        <v>277.5</v>
      </c>
      <c r="E250" s="290" t="e">
        <f t="shared" si="9"/>
        <v>#VALUE!</v>
      </c>
    </row>
    <row r="251" spans="2:5" ht="13">
      <c r="B251" s="514" t="s">
        <v>343</v>
      </c>
      <c r="C251" s="507">
        <v>9.8800000000000008</v>
      </c>
      <c r="D251" s="232">
        <v>277.5</v>
      </c>
      <c r="E251" s="290" t="e">
        <f t="shared" si="9"/>
        <v>#VALUE!</v>
      </c>
    </row>
    <row r="252" spans="2:5" ht="13">
      <c r="B252" s="514" t="s">
        <v>417</v>
      </c>
      <c r="C252" s="507">
        <v>10.56</v>
      </c>
      <c r="D252" s="232">
        <v>277.5</v>
      </c>
      <c r="E252" s="290" t="e">
        <f t="shared" si="9"/>
        <v>#VALUE!</v>
      </c>
    </row>
    <row r="253" spans="2:5" ht="13">
      <c r="B253" s="514" t="s">
        <v>344</v>
      </c>
      <c r="C253" s="507">
        <v>11.24</v>
      </c>
      <c r="D253" s="232">
        <v>277.5</v>
      </c>
      <c r="E253" s="290" t="e">
        <f t="shared" si="9"/>
        <v>#VALUE!</v>
      </c>
    </row>
    <row r="254" spans="2:5" ht="13">
      <c r="B254" s="514" t="s">
        <v>418</v>
      </c>
      <c r="C254" s="507">
        <v>11.92</v>
      </c>
      <c r="D254" s="232">
        <v>277.5</v>
      </c>
      <c r="E254" s="290" t="e">
        <f t="shared" si="9"/>
        <v>#VALUE!</v>
      </c>
    </row>
    <row r="255" spans="2:5" ht="13">
      <c r="B255" s="514" t="s">
        <v>345</v>
      </c>
      <c r="C255" s="507">
        <v>12.35</v>
      </c>
      <c r="D255" s="232">
        <v>277.5</v>
      </c>
      <c r="E255" s="290" t="e">
        <f t="shared" si="9"/>
        <v>#VALUE!</v>
      </c>
    </row>
    <row r="256" spans="2:5" ht="13">
      <c r="B256" s="514" t="s">
        <v>346</v>
      </c>
      <c r="C256" s="507">
        <v>13.48</v>
      </c>
      <c r="D256" s="232">
        <v>277.5</v>
      </c>
      <c r="E256" s="290" t="e">
        <f t="shared" si="9"/>
        <v>#VALUE!</v>
      </c>
    </row>
    <row r="257" spans="2:5" ht="13">
      <c r="B257" s="514" t="s">
        <v>347</v>
      </c>
      <c r="C257" s="507">
        <v>14.67</v>
      </c>
      <c r="D257" s="232">
        <v>277.5</v>
      </c>
      <c r="E257" s="290" t="e">
        <f t="shared" si="9"/>
        <v>#VALUE!</v>
      </c>
    </row>
    <row r="258" spans="2:5" ht="13">
      <c r="B258" s="514" t="s">
        <v>348</v>
      </c>
      <c r="C258" s="507">
        <v>15.86</v>
      </c>
      <c r="D258" s="232">
        <v>277.5</v>
      </c>
      <c r="E258" s="290" t="e">
        <f t="shared" si="9"/>
        <v>#VALUE!</v>
      </c>
    </row>
    <row r="259" spans="2:5" ht="13">
      <c r="B259" s="514" t="s">
        <v>349</v>
      </c>
      <c r="C259" s="507">
        <v>17.100000000000001</v>
      </c>
      <c r="D259" s="232">
        <v>277.5</v>
      </c>
      <c r="E259" s="290" t="e">
        <f t="shared" si="9"/>
        <v>#VALUE!</v>
      </c>
    </row>
    <row r="260" spans="2:5" ht="13">
      <c r="B260" s="514" t="s">
        <v>350</v>
      </c>
      <c r="C260" s="507">
        <v>18.25</v>
      </c>
      <c r="D260" s="232">
        <v>277.5</v>
      </c>
      <c r="E260" s="290" t="e">
        <f t="shared" si="9"/>
        <v>#VALUE!</v>
      </c>
    </row>
    <row r="261" spans="2:5" ht="13">
      <c r="B261" s="514" t="s">
        <v>405</v>
      </c>
      <c r="C261" s="507">
        <v>2.41</v>
      </c>
      <c r="D261" s="232">
        <v>277.5</v>
      </c>
      <c r="E261" s="290" t="e">
        <f>IF($E$6&lt;=0,"-",D261*(1-$E$6))</f>
        <v>#VALUE!</v>
      </c>
    </row>
    <row r="262" spans="2:5" ht="13">
      <c r="B262" s="514" t="s">
        <v>351</v>
      </c>
      <c r="C262" s="507">
        <v>2.8</v>
      </c>
      <c r="D262" s="232">
        <v>277.5</v>
      </c>
      <c r="E262" s="290" t="e">
        <f t="shared" ref="E262:E281" si="10">IF($E$6&lt;=0,"-",D262*(1-$E$6))</f>
        <v>#VALUE!</v>
      </c>
    </row>
    <row r="263" spans="2:5" ht="13">
      <c r="B263" s="514" t="s">
        <v>352</v>
      </c>
      <c r="C263" s="507">
        <v>3.62</v>
      </c>
      <c r="D263" s="232">
        <v>277.5</v>
      </c>
      <c r="E263" s="290" t="e">
        <f t="shared" si="10"/>
        <v>#VALUE!</v>
      </c>
    </row>
    <row r="264" spans="2:5" ht="13">
      <c r="B264" s="514" t="s">
        <v>353</v>
      </c>
      <c r="C264" s="507">
        <v>4.2300000000000004</v>
      </c>
      <c r="D264" s="232">
        <v>277.5</v>
      </c>
      <c r="E264" s="290" t="e">
        <f t="shared" si="10"/>
        <v>#VALUE!</v>
      </c>
    </row>
    <row r="265" spans="2:5" ht="13">
      <c r="B265" s="514" t="s">
        <v>354</v>
      </c>
      <c r="C265" s="507">
        <v>5.12</v>
      </c>
      <c r="D265" s="232">
        <v>277.5</v>
      </c>
      <c r="E265" s="290" t="e">
        <f t="shared" si="10"/>
        <v>#VALUE!</v>
      </c>
    </row>
    <row r="266" spans="2:5" ht="13">
      <c r="B266" s="514" t="s">
        <v>355</v>
      </c>
      <c r="C266" s="507">
        <v>5.97</v>
      </c>
      <c r="D266" s="232">
        <v>277.5</v>
      </c>
      <c r="E266" s="290" t="e">
        <f t="shared" si="10"/>
        <v>#VALUE!</v>
      </c>
    </row>
    <row r="267" spans="2:5" ht="13">
      <c r="B267" s="514" t="s">
        <v>356</v>
      </c>
      <c r="C267" s="507">
        <v>6.8</v>
      </c>
      <c r="D267" s="232">
        <v>277.5</v>
      </c>
      <c r="E267" s="290" t="e">
        <f t="shared" si="10"/>
        <v>#VALUE!</v>
      </c>
    </row>
    <row r="268" spans="2:5" ht="13">
      <c r="B268" s="514" t="s">
        <v>357</v>
      </c>
      <c r="C268" s="507">
        <v>7.68</v>
      </c>
      <c r="D268" s="232">
        <v>277.5</v>
      </c>
      <c r="E268" s="290" t="e">
        <f t="shared" si="10"/>
        <v>#VALUE!</v>
      </c>
    </row>
    <row r="269" spans="2:5" ht="13">
      <c r="B269" s="514" t="s">
        <v>358</v>
      </c>
      <c r="C269" s="507">
        <v>8.39</v>
      </c>
      <c r="D269" s="232">
        <v>277.5</v>
      </c>
      <c r="E269" s="290" t="e">
        <f t="shared" si="10"/>
        <v>#VALUE!</v>
      </c>
    </row>
    <row r="270" spans="2:5" ht="13">
      <c r="B270" s="514" t="s">
        <v>359</v>
      </c>
      <c r="C270" s="507">
        <v>9.2899999999999991</v>
      </c>
      <c r="D270" s="232">
        <v>277.5</v>
      </c>
      <c r="E270" s="290" t="e">
        <f t="shared" si="10"/>
        <v>#VALUE!</v>
      </c>
    </row>
    <row r="271" spans="2:5" ht="13">
      <c r="B271" s="514" t="s">
        <v>360</v>
      </c>
      <c r="C271" s="507">
        <v>10.19</v>
      </c>
      <c r="D271" s="232">
        <v>277.5</v>
      </c>
      <c r="E271" s="290" t="e">
        <f t="shared" si="10"/>
        <v>#VALUE!</v>
      </c>
    </row>
    <row r="272" spans="2:5" ht="13">
      <c r="B272" s="514" t="s">
        <v>361</v>
      </c>
      <c r="C272" s="507">
        <v>10.88</v>
      </c>
      <c r="D272" s="232">
        <v>277.5</v>
      </c>
      <c r="E272" s="290" t="e">
        <f t="shared" si="10"/>
        <v>#VALUE!</v>
      </c>
    </row>
    <row r="273" spans="2:5" ht="13">
      <c r="B273" s="514" t="s">
        <v>419</v>
      </c>
      <c r="C273" s="507">
        <v>11.57</v>
      </c>
      <c r="D273" s="232">
        <v>277.5</v>
      </c>
      <c r="E273" s="290" t="e">
        <f t="shared" si="10"/>
        <v>#VALUE!</v>
      </c>
    </row>
    <row r="274" spans="2:5" ht="13">
      <c r="B274" s="514" t="s">
        <v>362</v>
      </c>
      <c r="C274" s="507">
        <v>12.75</v>
      </c>
      <c r="D274" s="232">
        <v>277.5</v>
      </c>
      <c r="E274" s="290" t="e">
        <f t="shared" si="10"/>
        <v>#VALUE!</v>
      </c>
    </row>
    <row r="275" spans="2:5" ht="13">
      <c r="B275" s="514" t="s">
        <v>420</v>
      </c>
      <c r="C275" s="507">
        <v>13.68</v>
      </c>
      <c r="D275" s="232">
        <v>277.5</v>
      </c>
      <c r="E275" s="290" t="e">
        <f t="shared" si="10"/>
        <v>#VALUE!</v>
      </c>
    </row>
    <row r="276" spans="2:5" ht="13">
      <c r="B276" s="514" t="s">
        <v>363</v>
      </c>
      <c r="C276" s="507">
        <v>14.62</v>
      </c>
      <c r="D276" s="232">
        <v>277.5</v>
      </c>
      <c r="E276" s="290" t="e">
        <f t="shared" si="10"/>
        <v>#VALUE!</v>
      </c>
    </row>
    <row r="277" spans="2:5" ht="13">
      <c r="B277" s="514" t="s">
        <v>421</v>
      </c>
      <c r="C277" s="507">
        <v>15</v>
      </c>
      <c r="D277" s="232">
        <v>277.5</v>
      </c>
      <c r="E277" s="290" t="e">
        <f t="shared" si="10"/>
        <v>#VALUE!</v>
      </c>
    </row>
    <row r="278" spans="2:5" ht="13">
      <c r="B278" s="514" t="s">
        <v>364</v>
      </c>
      <c r="C278" s="507">
        <v>15.96</v>
      </c>
      <c r="D278" s="232">
        <v>277.5</v>
      </c>
      <c r="E278" s="290" t="e">
        <f t="shared" si="10"/>
        <v>#VALUE!</v>
      </c>
    </row>
    <row r="279" spans="2:5" ht="13">
      <c r="B279" s="514" t="s">
        <v>422</v>
      </c>
      <c r="C279" s="507">
        <v>16.920000000000002</v>
      </c>
      <c r="D279" s="232">
        <v>277.5</v>
      </c>
      <c r="E279" s="290" t="e">
        <f t="shared" si="10"/>
        <v>#VALUE!</v>
      </c>
    </row>
    <row r="280" spans="2:5" ht="13">
      <c r="B280" s="514" t="s">
        <v>423</v>
      </c>
      <c r="C280" s="507">
        <v>17.62</v>
      </c>
      <c r="D280" s="232">
        <v>277.5</v>
      </c>
      <c r="E280" s="290" t="e">
        <f t="shared" si="10"/>
        <v>#VALUE!</v>
      </c>
    </row>
    <row r="281" spans="2:5" ht="13">
      <c r="B281" s="514" t="s">
        <v>424</v>
      </c>
      <c r="C281" s="507">
        <v>19.36</v>
      </c>
      <c r="D281" s="232">
        <v>277.5</v>
      </c>
      <c r="E281" s="290" t="e">
        <f t="shared" si="10"/>
        <v>#VALUE!</v>
      </c>
    </row>
    <row r="282" spans="2:5" ht="13">
      <c r="B282" s="514" t="s">
        <v>425</v>
      </c>
      <c r="C282" s="507">
        <v>21.1</v>
      </c>
      <c r="D282" s="232">
        <v>277.5</v>
      </c>
      <c r="E282" s="290" t="e">
        <f>IF($E$6&lt;=0,"-",D282*(1-$E$6))</f>
        <v>#VALUE!</v>
      </c>
    </row>
    <row r="283" spans="2:5" ht="13">
      <c r="B283" s="514" t="s">
        <v>426</v>
      </c>
      <c r="C283" s="507">
        <v>22.84</v>
      </c>
      <c r="D283" s="232">
        <v>277.5</v>
      </c>
      <c r="E283" s="290" t="e">
        <f t="shared" ref="E283:E303" si="11">IF($E$6&lt;=0,"-",D283*(1-$E$6))</f>
        <v>#VALUE!</v>
      </c>
    </row>
    <row r="284" spans="2:5" ht="13">
      <c r="B284" s="514" t="s">
        <v>427</v>
      </c>
      <c r="C284" s="507">
        <v>24.58</v>
      </c>
      <c r="D284" s="232">
        <v>277.5</v>
      </c>
      <c r="E284" s="290" t="e">
        <f t="shared" si="11"/>
        <v>#VALUE!</v>
      </c>
    </row>
    <row r="285" spans="2:5" ht="13">
      <c r="B285" s="514" t="s">
        <v>428</v>
      </c>
      <c r="C285" s="507">
        <v>26.32</v>
      </c>
      <c r="D285" s="232">
        <v>277.5</v>
      </c>
      <c r="E285" s="290" t="e">
        <f t="shared" si="11"/>
        <v>#VALUE!</v>
      </c>
    </row>
    <row r="286" spans="2:5" ht="13">
      <c r="B286" s="514" t="s">
        <v>371</v>
      </c>
      <c r="C286" s="507">
        <v>5.29</v>
      </c>
      <c r="D286" s="232">
        <v>277.5</v>
      </c>
      <c r="E286" s="290" t="e">
        <f t="shared" si="11"/>
        <v>#VALUE!</v>
      </c>
    </row>
    <row r="287" spans="2:5" ht="13">
      <c r="B287" s="514" t="s">
        <v>373</v>
      </c>
      <c r="C287" s="507">
        <v>6.1</v>
      </c>
      <c r="D287" s="232">
        <v>277.5</v>
      </c>
      <c r="E287" s="290" t="e">
        <f t="shared" si="11"/>
        <v>#VALUE!</v>
      </c>
    </row>
    <row r="288" spans="2:5" ht="13">
      <c r="B288" s="514" t="s">
        <v>374</v>
      </c>
      <c r="C288" s="507">
        <v>7.61</v>
      </c>
      <c r="D288" s="232">
        <v>277.5</v>
      </c>
      <c r="E288" s="290" t="e">
        <f t="shared" si="11"/>
        <v>#VALUE!</v>
      </c>
    </row>
    <row r="289" spans="2:5" ht="13">
      <c r="B289" s="514" t="s">
        <v>375</v>
      </c>
      <c r="C289" s="507">
        <v>8.8800000000000008</v>
      </c>
      <c r="D289" s="232">
        <v>277.5</v>
      </c>
      <c r="E289" s="290" t="e">
        <f t="shared" si="11"/>
        <v>#VALUE!</v>
      </c>
    </row>
    <row r="290" spans="2:5" ht="13">
      <c r="B290" s="514" t="s">
        <v>376</v>
      </c>
      <c r="C290" s="507">
        <v>10.57</v>
      </c>
      <c r="D290" s="232">
        <v>277.5</v>
      </c>
      <c r="E290" s="290" t="e">
        <f t="shared" si="11"/>
        <v>#VALUE!</v>
      </c>
    </row>
    <row r="291" spans="2:5" ht="13">
      <c r="B291" s="514" t="s">
        <v>406</v>
      </c>
      <c r="C291" s="507">
        <v>12.26</v>
      </c>
      <c r="D291" s="232">
        <v>277.5</v>
      </c>
      <c r="E291" s="290" t="e">
        <f t="shared" si="11"/>
        <v>#VALUE!</v>
      </c>
    </row>
    <row r="292" spans="2:5" ht="13">
      <c r="B292" s="514" t="s">
        <v>377</v>
      </c>
      <c r="C292" s="507">
        <v>13.96</v>
      </c>
      <c r="D292" s="232">
        <v>277.5</v>
      </c>
      <c r="E292" s="290" t="e">
        <f t="shared" si="11"/>
        <v>#VALUE!</v>
      </c>
    </row>
    <row r="293" spans="2:5" ht="13">
      <c r="B293" s="514" t="s">
        <v>378</v>
      </c>
      <c r="C293" s="507">
        <v>15.43</v>
      </c>
      <c r="D293" s="232">
        <v>277.5</v>
      </c>
      <c r="E293" s="290" t="e">
        <f t="shared" si="11"/>
        <v>#VALUE!</v>
      </c>
    </row>
    <row r="294" spans="2:5" ht="13">
      <c r="B294" s="514" t="s">
        <v>379</v>
      </c>
      <c r="C294" s="507">
        <v>16.899999999999999</v>
      </c>
      <c r="D294" s="232">
        <v>277.5</v>
      </c>
      <c r="E294" s="290" t="e">
        <f t="shared" si="11"/>
        <v>#VALUE!</v>
      </c>
    </row>
    <row r="295" spans="2:5" ht="13">
      <c r="B295" s="514" t="s">
        <v>407</v>
      </c>
      <c r="C295" s="507">
        <v>18.47</v>
      </c>
      <c r="D295" s="232">
        <v>277.5</v>
      </c>
      <c r="E295" s="290" t="e">
        <f t="shared" si="11"/>
        <v>#VALUE!</v>
      </c>
    </row>
    <row r="296" spans="2:5" ht="13">
      <c r="B296" s="514" t="s">
        <v>380</v>
      </c>
      <c r="C296" s="507">
        <v>19.600000000000001</v>
      </c>
      <c r="D296" s="232">
        <v>277.5</v>
      </c>
      <c r="E296" s="290" t="e">
        <f t="shared" si="11"/>
        <v>#VALUE!</v>
      </c>
    </row>
    <row r="297" spans="2:5" ht="13">
      <c r="B297" s="514" t="s">
        <v>381</v>
      </c>
      <c r="C297" s="507">
        <v>22.66</v>
      </c>
      <c r="D297" s="232">
        <v>277.5</v>
      </c>
      <c r="E297" s="290" t="e">
        <f t="shared" si="11"/>
        <v>#VALUE!</v>
      </c>
    </row>
    <row r="298" spans="2:5" ht="13">
      <c r="B298" s="514" t="s">
        <v>382</v>
      </c>
      <c r="C298" s="507">
        <v>26.2</v>
      </c>
      <c r="D298" s="232">
        <v>277.5</v>
      </c>
      <c r="E298" s="290" t="e">
        <f t="shared" si="11"/>
        <v>#VALUE!</v>
      </c>
    </row>
    <row r="299" spans="2:5" ht="13">
      <c r="B299" s="514" t="s">
        <v>383</v>
      </c>
      <c r="C299" s="507">
        <v>28.79</v>
      </c>
      <c r="D299" s="232">
        <v>277.5</v>
      </c>
      <c r="E299" s="290" t="e">
        <f t="shared" si="11"/>
        <v>#VALUE!</v>
      </c>
    </row>
    <row r="300" spans="2:5" ht="13">
      <c r="B300" s="514" t="s">
        <v>384</v>
      </c>
      <c r="C300" s="507">
        <v>31.85</v>
      </c>
      <c r="D300" s="232">
        <v>277.5</v>
      </c>
      <c r="E300" s="290" t="e">
        <f t="shared" si="11"/>
        <v>#VALUE!</v>
      </c>
    </row>
    <row r="301" spans="2:5" ht="13">
      <c r="B301" s="514" t="s">
        <v>385</v>
      </c>
      <c r="C301" s="507">
        <v>34.9</v>
      </c>
      <c r="D301" s="232">
        <v>277.5</v>
      </c>
      <c r="E301" s="290" t="e">
        <f t="shared" si="11"/>
        <v>#VALUE!</v>
      </c>
    </row>
    <row r="302" spans="2:5" ht="13">
      <c r="B302" s="514" t="s">
        <v>386</v>
      </c>
      <c r="C302" s="507">
        <v>37.979999999999997</v>
      </c>
      <c r="D302" s="232">
        <v>277.5</v>
      </c>
      <c r="E302" s="290" t="e">
        <f t="shared" si="11"/>
        <v>#VALUE!</v>
      </c>
    </row>
    <row r="303" spans="2:5" ht="13">
      <c r="B303" s="514" t="s">
        <v>387</v>
      </c>
      <c r="C303" s="507">
        <v>41.04</v>
      </c>
      <c r="D303" s="232">
        <v>277.5</v>
      </c>
      <c r="E303" s="290" t="e">
        <f t="shared" si="11"/>
        <v>#VALUE!</v>
      </c>
    </row>
    <row r="304" spans="2:5" ht="13">
      <c r="B304" s="514" t="s">
        <v>388</v>
      </c>
      <c r="C304" s="507">
        <v>44.1</v>
      </c>
      <c r="D304" s="232">
        <v>277.5</v>
      </c>
      <c r="E304" s="290" t="e">
        <f>IF($E$6&lt;=0,"-",D304*(1-$E$6))</f>
        <v>#VALUE!</v>
      </c>
    </row>
    <row r="305" spans="1:5" ht="13">
      <c r="A305" s="14"/>
      <c r="B305" s="515" t="s">
        <v>389</v>
      </c>
      <c r="C305" s="509">
        <v>47.16</v>
      </c>
      <c r="D305" s="232">
        <v>277.5</v>
      </c>
      <c r="E305" s="510" t="e">
        <f t="shared" ref="E305:E326" si="12">IF($E$6&lt;=0,"-",D305*(1-$E$6))</f>
        <v>#VALUE!</v>
      </c>
    </row>
    <row r="306" spans="1:5" ht="14">
      <c r="A306" s="170" t="s">
        <v>429</v>
      </c>
      <c r="B306" s="511"/>
      <c r="C306" s="512"/>
      <c r="D306" s="311"/>
      <c r="E306" s="242"/>
    </row>
    <row r="307" spans="1:5" ht="14">
      <c r="A307" s="170" t="s">
        <v>430</v>
      </c>
      <c r="B307" s="511"/>
      <c r="C307" s="512"/>
      <c r="D307" s="311"/>
      <c r="E307" s="242"/>
    </row>
    <row r="308" spans="1:5" ht="14">
      <c r="A308" s="133"/>
      <c r="B308" s="513" t="s">
        <v>431</v>
      </c>
      <c r="C308" s="504">
        <v>0.73</v>
      </c>
      <c r="D308" s="232">
        <v>270</v>
      </c>
      <c r="E308" s="505" t="e">
        <f t="shared" si="12"/>
        <v>#VALUE!</v>
      </c>
    </row>
    <row r="309" spans="1:5" ht="14">
      <c r="A309" s="133"/>
      <c r="B309" s="514" t="s">
        <v>304</v>
      </c>
      <c r="C309" s="507">
        <v>0.79</v>
      </c>
      <c r="D309" s="232">
        <v>270</v>
      </c>
      <c r="E309" s="290" t="e">
        <f t="shared" si="12"/>
        <v>#VALUE!</v>
      </c>
    </row>
    <row r="310" spans="1:5" ht="15.5">
      <c r="A310" s="33"/>
      <c r="B310" s="514" t="s">
        <v>305</v>
      </c>
      <c r="C310" s="507">
        <v>0.88</v>
      </c>
      <c r="D310" s="232">
        <v>270</v>
      </c>
      <c r="E310" s="290" t="e">
        <f t="shared" si="12"/>
        <v>#VALUE!</v>
      </c>
    </row>
    <row r="311" spans="1:5" ht="13">
      <c r="B311" s="514" t="s">
        <v>410</v>
      </c>
      <c r="C311" s="507">
        <v>0.96</v>
      </c>
      <c r="D311" s="232">
        <v>270</v>
      </c>
      <c r="E311" s="290" t="e">
        <f t="shared" si="12"/>
        <v>#VALUE!</v>
      </c>
    </row>
    <row r="312" spans="1:5" ht="13">
      <c r="B312" s="514" t="s">
        <v>306</v>
      </c>
      <c r="C312" s="507">
        <v>1.04</v>
      </c>
      <c r="D312" s="232">
        <v>270</v>
      </c>
      <c r="E312" s="290" t="e">
        <f t="shared" si="12"/>
        <v>#VALUE!</v>
      </c>
    </row>
    <row r="313" spans="1:5" ht="13">
      <c r="B313" s="514" t="s">
        <v>393</v>
      </c>
      <c r="C313" s="507">
        <v>1.1299999999999999</v>
      </c>
      <c r="D313" s="232">
        <v>270</v>
      </c>
      <c r="E313" s="290" t="e">
        <f t="shared" si="12"/>
        <v>#VALUE!</v>
      </c>
    </row>
    <row r="314" spans="1:5" ht="13">
      <c r="B314" s="514" t="s">
        <v>307</v>
      </c>
      <c r="C314" s="507">
        <v>1.22</v>
      </c>
      <c r="D314" s="232">
        <v>270</v>
      </c>
      <c r="E314" s="290" t="e">
        <f t="shared" si="12"/>
        <v>#VALUE!</v>
      </c>
    </row>
    <row r="315" spans="1:5" ht="13">
      <c r="B315" s="514" t="s">
        <v>308</v>
      </c>
      <c r="C315" s="507">
        <v>1.43</v>
      </c>
      <c r="D315" s="232">
        <v>270</v>
      </c>
      <c r="E315" s="290" t="e">
        <f t="shared" si="12"/>
        <v>#VALUE!</v>
      </c>
    </row>
    <row r="316" spans="1:5" ht="13">
      <c r="B316" s="514" t="s">
        <v>309</v>
      </c>
      <c r="C316" s="507">
        <v>1.63</v>
      </c>
      <c r="D316" s="232">
        <v>270</v>
      </c>
      <c r="E316" s="290" t="e">
        <f t="shared" si="12"/>
        <v>#VALUE!</v>
      </c>
    </row>
    <row r="317" spans="1:5" ht="13">
      <c r="B317" s="514" t="s">
        <v>310</v>
      </c>
      <c r="C317" s="507">
        <v>1.83</v>
      </c>
      <c r="D317" s="232">
        <v>270</v>
      </c>
      <c r="E317" s="290" t="e">
        <f t="shared" si="12"/>
        <v>#VALUE!</v>
      </c>
    </row>
    <row r="318" spans="1:5" ht="13">
      <c r="B318" s="514" t="s">
        <v>311</v>
      </c>
      <c r="C318" s="507">
        <v>2.04</v>
      </c>
      <c r="D318" s="232">
        <v>270</v>
      </c>
      <c r="E318" s="290" t="e">
        <f t="shared" si="12"/>
        <v>#VALUE!</v>
      </c>
    </row>
    <row r="319" spans="1:5" ht="13">
      <c r="B319" s="514" t="s">
        <v>312</v>
      </c>
      <c r="C319" s="507">
        <v>2.25</v>
      </c>
      <c r="D319" s="232">
        <v>270</v>
      </c>
      <c r="E319" s="290" t="e">
        <f t="shared" si="12"/>
        <v>#VALUE!</v>
      </c>
    </row>
    <row r="320" spans="1:5" ht="13">
      <c r="B320" s="514" t="s">
        <v>313</v>
      </c>
      <c r="C320" s="507">
        <v>2.46</v>
      </c>
      <c r="D320" s="232">
        <v>270</v>
      </c>
      <c r="E320" s="290" t="e">
        <f t="shared" si="12"/>
        <v>#VALUE!</v>
      </c>
    </row>
    <row r="321" spans="2:5" ht="13">
      <c r="B321" s="514" t="s">
        <v>314</v>
      </c>
      <c r="C321" s="507">
        <v>2.88</v>
      </c>
      <c r="D321" s="232">
        <v>270</v>
      </c>
      <c r="E321" s="290" t="e">
        <f t="shared" si="12"/>
        <v>#VALUE!</v>
      </c>
    </row>
    <row r="322" spans="2:5" ht="13">
      <c r="B322" s="514" t="s">
        <v>315</v>
      </c>
      <c r="C322" s="507">
        <v>1.47</v>
      </c>
      <c r="D322" s="232">
        <v>270</v>
      </c>
      <c r="E322" s="290" t="e">
        <f t="shared" si="12"/>
        <v>#VALUE!</v>
      </c>
    </row>
    <row r="323" spans="2:5" ht="13">
      <c r="B323" s="514" t="s">
        <v>316</v>
      </c>
      <c r="C323" s="507">
        <v>1.62</v>
      </c>
      <c r="D323" s="232">
        <v>270</v>
      </c>
      <c r="E323" s="290" t="e">
        <f t="shared" si="12"/>
        <v>#VALUE!</v>
      </c>
    </row>
    <row r="324" spans="2:5" ht="13">
      <c r="B324" s="514" t="s">
        <v>317</v>
      </c>
      <c r="C324" s="507">
        <v>1.76</v>
      </c>
      <c r="D324" s="232">
        <v>270</v>
      </c>
      <c r="E324" s="290" t="e">
        <f t="shared" si="12"/>
        <v>#VALUE!</v>
      </c>
    </row>
    <row r="325" spans="2:5" ht="13">
      <c r="B325" s="514" t="s">
        <v>318</v>
      </c>
      <c r="C325" s="507">
        <v>2.0499999999999998</v>
      </c>
      <c r="D325" s="232">
        <v>270</v>
      </c>
      <c r="E325" s="290" t="e">
        <f t="shared" si="12"/>
        <v>#VALUE!</v>
      </c>
    </row>
    <row r="326" spans="2:5" ht="13">
      <c r="B326" s="514" t="s">
        <v>319</v>
      </c>
      <c r="C326" s="507">
        <v>2.34</v>
      </c>
      <c r="D326" s="232">
        <v>270</v>
      </c>
      <c r="E326" s="290" t="e">
        <f t="shared" si="12"/>
        <v>#VALUE!</v>
      </c>
    </row>
    <row r="327" spans="2:5" ht="13">
      <c r="B327" s="514" t="s">
        <v>321</v>
      </c>
      <c r="C327" s="507">
        <v>2.71</v>
      </c>
      <c r="D327" s="232">
        <v>270</v>
      </c>
      <c r="E327" s="290" t="e">
        <f>IF($E$6&lt;=0,"-",D327*(1-$E$6))</f>
        <v>#VALUE!</v>
      </c>
    </row>
    <row r="328" spans="2:5" ht="13">
      <c r="B328" s="514" t="s">
        <v>322</v>
      </c>
      <c r="C328" s="507">
        <v>3.08</v>
      </c>
      <c r="D328" s="232">
        <v>270</v>
      </c>
      <c r="E328" s="290" t="e">
        <f t="shared" ref="E328:E347" si="13">IF($E$6&lt;=0,"-",D328*(1-$E$6))</f>
        <v>#VALUE!</v>
      </c>
    </row>
    <row r="329" spans="2:5" ht="13">
      <c r="B329" s="514" t="s">
        <v>323</v>
      </c>
      <c r="C329" s="507">
        <v>3.45</v>
      </c>
      <c r="D329" s="232">
        <v>270</v>
      </c>
      <c r="E329" s="290" t="e">
        <f t="shared" si="13"/>
        <v>#VALUE!</v>
      </c>
    </row>
    <row r="330" spans="2:5" ht="13">
      <c r="B330" s="514" t="s">
        <v>324</v>
      </c>
      <c r="C330" s="507">
        <v>3.8</v>
      </c>
      <c r="D330" s="232">
        <v>270</v>
      </c>
      <c r="E330" s="290" t="e">
        <f t="shared" si="13"/>
        <v>#VALUE!</v>
      </c>
    </row>
    <row r="331" spans="2:5" ht="13">
      <c r="B331" s="514" t="s">
        <v>325</v>
      </c>
      <c r="C331" s="507">
        <v>4.2</v>
      </c>
      <c r="D331" s="232">
        <v>270</v>
      </c>
      <c r="E331" s="290" t="e">
        <f t="shared" si="13"/>
        <v>#VALUE!</v>
      </c>
    </row>
    <row r="332" spans="2:5" ht="13">
      <c r="B332" s="514" t="s">
        <v>326</v>
      </c>
      <c r="C332" s="507">
        <v>4.5999999999999996</v>
      </c>
      <c r="D332" s="232">
        <v>270</v>
      </c>
      <c r="E332" s="290" t="e">
        <f t="shared" si="13"/>
        <v>#VALUE!</v>
      </c>
    </row>
    <row r="333" spans="2:5" ht="13">
      <c r="B333" s="514" t="s">
        <v>327</v>
      </c>
      <c r="C333" s="507">
        <v>4.91</v>
      </c>
      <c r="D333" s="232">
        <v>270</v>
      </c>
      <c r="E333" s="290" t="e">
        <f t="shared" si="13"/>
        <v>#VALUE!</v>
      </c>
    </row>
    <row r="334" spans="2:5" ht="13">
      <c r="B334" s="514" t="s">
        <v>328</v>
      </c>
      <c r="C334" s="507">
        <v>5.28</v>
      </c>
      <c r="D334" s="232">
        <v>270</v>
      </c>
      <c r="E334" s="290" t="e">
        <f t="shared" si="13"/>
        <v>#VALUE!</v>
      </c>
    </row>
    <row r="335" spans="2:5" ht="13">
      <c r="B335" s="514" t="s">
        <v>397</v>
      </c>
      <c r="C335" s="507">
        <v>5.65</v>
      </c>
      <c r="D335" s="232">
        <v>270</v>
      </c>
      <c r="E335" s="290" t="e">
        <f t="shared" si="13"/>
        <v>#VALUE!</v>
      </c>
    </row>
    <row r="336" spans="2:5" ht="13">
      <c r="B336" s="514" t="s">
        <v>329</v>
      </c>
      <c r="C336" s="507">
        <v>6</v>
      </c>
      <c r="D336" s="232">
        <v>270</v>
      </c>
      <c r="E336" s="290" t="e">
        <f t="shared" si="13"/>
        <v>#VALUE!</v>
      </c>
    </row>
    <row r="337" spans="2:5" ht="13">
      <c r="B337" s="514" t="s">
        <v>398</v>
      </c>
      <c r="C337" s="507">
        <v>6.38</v>
      </c>
      <c r="D337" s="232">
        <v>270</v>
      </c>
      <c r="E337" s="290" t="e">
        <f t="shared" si="13"/>
        <v>#VALUE!</v>
      </c>
    </row>
    <row r="338" spans="2:5" ht="13">
      <c r="B338" s="514" t="s">
        <v>399</v>
      </c>
      <c r="C338" s="507">
        <v>6.75</v>
      </c>
      <c r="D338" s="232">
        <v>270</v>
      </c>
      <c r="E338" s="290" t="e">
        <f t="shared" si="13"/>
        <v>#VALUE!</v>
      </c>
    </row>
    <row r="339" spans="2:5" ht="13">
      <c r="B339" s="514" t="s">
        <v>400</v>
      </c>
      <c r="C339" s="507">
        <v>7.12</v>
      </c>
      <c r="D339" s="232">
        <v>270</v>
      </c>
      <c r="E339" s="290" t="e">
        <f t="shared" si="13"/>
        <v>#VALUE!</v>
      </c>
    </row>
    <row r="340" spans="2:5" ht="13">
      <c r="B340" s="514" t="s">
        <v>401</v>
      </c>
      <c r="C340" s="507">
        <v>7.48</v>
      </c>
      <c r="D340" s="232">
        <v>270</v>
      </c>
      <c r="E340" s="290" t="e">
        <f t="shared" si="13"/>
        <v>#VALUE!</v>
      </c>
    </row>
    <row r="341" spans="2:5" ht="13">
      <c r="B341" s="514" t="s">
        <v>402</v>
      </c>
      <c r="C341" s="507">
        <v>7.85</v>
      </c>
      <c r="D341" s="232">
        <v>270</v>
      </c>
      <c r="E341" s="290" t="e">
        <f t="shared" si="13"/>
        <v>#VALUE!</v>
      </c>
    </row>
    <row r="342" spans="2:5" ht="13">
      <c r="B342" s="514" t="s">
        <v>403</v>
      </c>
      <c r="C342" s="507">
        <v>8.2100000000000009</v>
      </c>
      <c r="D342" s="232">
        <v>270</v>
      </c>
      <c r="E342" s="290" t="e">
        <f t="shared" si="13"/>
        <v>#VALUE!</v>
      </c>
    </row>
    <row r="343" spans="2:5" ht="13">
      <c r="B343" s="514" t="s">
        <v>432</v>
      </c>
      <c r="C343" s="507">
        <v>2.68</v>
      </c>
      <c r="D343" s="232">
        <v>270</v>
      </c>
      <c r="E343" s="290" t="e">
        <f t="shared" si="13"/>
        <v>#VALUE!</v>
      </c>
    </row>
    <row r="344" spans="2:5" ht="13">
      <c r="B344" s="514" t="s">
        <v>330</v>
      </c>
      <c r="C344" s="507">
        <v>2.86</v>
      </c>
      <c r="D344" s="232">
        <v>270</v>
      </c>
      <c r="E344" s="290" t="e">
        <f t="shared" si="13"/>
        <v>#VALUE!</v>
      </c>
    </row>
    <row r="345" spans="2:5" ht="13">
      <c r="B345" s="514" t="s">
        <v>331</v>
      </c>
      <c r="C345" s="507">
        <v>3.1</v>
      </c>
      <c r="D345" s="232">
        <v>270</v>
      </c>
      <c r="E345" s="290" t="e">
        <f t="shared" si="13"/>
        <v>#VALUE!</v>
      </c>
    </row>
    <row r="346" spans="2:5" ht="13">
      <c r="B346" s="514" t="s">
        <v>333</v>
      </c>
      <c r="C346" s="507">
        <v>3.57</v>
      </c>
      <c r="D346" s="232">
        <v>270</v>
      </c>
      <c r="E346" s="290" t="e">
        <f t="shared" si="13"/>
        <v>#VALUE!</v>
      </c>
    </row>
    <row r="347" spans="2:5" ht="13">
      <c r="B347" s="514" t="s">
        <v>414</v>
      </c>
      <c r="C347" s="507">
        <v>3.82</v>
      </c>
      <c r="D347" s="232">
        <v>270</v>
      </c>
      <c r="E347" s="290" t="e">
        <f t="shared" si="13"/>
        <v>#VALUE!</v>
      </c>
    </row>
    <row r="348" spans="2:5" ht="13">
      <c r="B348" s="514" t="s">
        <v>334</v>
      </c>
      <c r="C348" s="507">
        <v>4.0599999999999996</v>
      </c>
      <c r="D348" s="232">
        <v>270</v>
      </c>
      <c r="E348" s="290" t="e">
        <f>IF($E$6&lt;=0,"-",D348*(1-$E$6))</f>
        <v>#VALUE!</v>
      </c>
    </row>
    <row r="349" spans="2:5" ht="13">
      <c r="B349" s="514" t="s">
        <v>335</v>
      </c>
      <c r="C349" s="507">
        <v>4.6500000000000004</v>
      </c>
      <c r="D349" s="232">
        <v>270</v>
      </c>
      <c r="E349" s="290" t="e">
        <f t="shared" ref="E349:E368" si="14">IF($E$6&lt;=0,"-",D349*(1-$E$6))</f>
        <v>#VALUE!</v>
      </c>
    </row>
    <row r="350" spans="2:5" ht="13">
      <c r="B350" s="514" t="s">
        <v>336</v>
      </c>
      <c r="C350" s="507">
        <v>5.25</v>
      </c>
      <c r="D350" s="232">
        <v>270</v>
      </c>
      <c r="E350" s="290" t="e">
        <f t="shared" si="14"/>
        <v>#VALUE!</v>
      </c>
    </row>
    <row r="351" spans="2:5" ht="13">
      <c r="B351" s="514" t="s">
        <v>337</v>
      </c>
      <c r="C351" s="507">
        <v>5.84</v>
      </c>
      <c r="D351" s="232">
        <v>270</v>
      </c>
      <c r="E351" s="290" t="e">
        <f t="shared" si="14"/>
        <v>#VALUE!</v>
      </c>
    </row>
    <row r="352" spans="2:5" ht="13">
      <c r="B352" s="514" t="s">
        <v>338</v>
      </c>
      <c r="C352" s="507">
        <v>6.44</v>
      </c>
      <c r="D352" s="232">
        <v>270</v>
      </c>
      <c r="E352" s="290" t="e">
        <f t="shared" si="14"/>
        <v>#VALUE!</v>
      </c>
    </row>
    <row r="353" spans="2:5" ht="13">
      <c r="B353" s="514" t="s">
        <v>339</v>
      </c>
      <c r="C353" s="507">
        <v>7.03</v>
      </c>
      <c r="D353" s="232">
        <v>270</v>
      </c>
      <c r="E353" s="290" t="e">
        <f t="shared" si="14"/>
        <v>#VALUE!</v>
      </c>
    </row>
    <row r="354" spans="2:5" ht="13">
      <c r="B354" s="514" t="s">
        <v>340</v>
      </c>
      <c r="C354" s="507">
        <v>7.63</v>
      </c>
      <c r="D354" s="232">
        <v>270</v>
      </c>
      <c r="E354" s="290" t="e">
        <f t="shared" si="14"/>
        <v>#VALUE!</v>
      </c>
    </row>
    <row r="355" spans="2:5" ht="13">
      <c r="B355" s="514" t="s">
        <v>404</v>
      </c>
      <c r="C355" s="507">
        <v>8.23</v>
      </c>
      <c r="D355" s="232">
        <v>270</v>
      </c>
      <c r="E355" s="290" t="e">
        <f t="shared" si="14"/>
        <v>#VALUE!</v>
      </c>
    </row>
    <row r="356" spans="2:5" ht="13">
      <c r="B356" s="514" t="s">
        <v>341</v>
      </c>
      <c r="C356" s="507">
        <v>8.83</v>
      </c>
      <c r="D356" s="232">
        <v>270</v>
      </c>
      <c r="E356" s="290" t="e">
        <f t="shared" si="14"/>
        <v>#VALUE!</v>
      </c>
    </row>
    <row r="357" spans="2:5" ht="13">
      <c r="B357" s="514" t="s">
        <v>415</v>
      </c>
      <c r="C357" s="507">
        <v>9.42</v>
      </c>
      <c r="D357" s="232">
        <v>270</v>
      </c>
      <c r="E357" s="290" t="e">
        <f t="shared" si="14"/>
        <v>#VALUE!</v>
      </c>
    </row>
    <row r="358" spans="2:5" ht="13">
      <c r="B358" s="514" t="s">
        <v>342</v>
      </c>
      <c r="C358" s="507">
        <v>10.02</v>
      </c>
      <c r="D358" s="232">
        <v>270</v>
      </c>
      <c r="E358" s="290" t="e">
        <f t="shared" si="14"/>
        <v>#VALUE!</v>
      </c>
    </row>
    <row r="359" spans="2:5" ht="13">
      <c r="B359" s="514" t="s">
        <v>416</v>
      </c>
      <c r="C359" s="507">
        <v>10.62</v>
      </c>
      <c r="D359" s="232">
        <v>270</v>
      </c>
      <c r="E359" s="290" t="e">
        <f t="shared" si="14"/>
        <v>#VALUE!</v>
      </c>
    </row>
    <row r="360" spans="2:5" ht="13">
      <c r="B360" s="514" t="s">
        <v>343</v>
      </c>
      <c r="C360" s="507">
        <v>11.21</v>
      </c>
      <c r="D360" s="232">
        <v>270</v>
      </c>
      <c r="E360" s="290" t="e">
        <f t="shared" si="14"/>
        <v>#VALUE!</v>
      </c>
    </row>
    <row r="361" spans="2:5" ht="13">
      <c r="B361" s="514" t="s">
        <v>417</v>
      </c>
      <c r="C361" s="507">
        <v>11.81</v>
      </c>
      <c r="D361" s="232">
        <v>270</v>
      </c>
      <c r="E361" s="290" t="e">
        <f t="shared" si="14"/>
        <v>#VALUE!</v>
      </c>
    </row>
    <row r="362" spans="2:5" ht="13">
      <c r="B362" s="514" t="s">
        <v>344</v>
      </c>
      <c r="C362" s="507">
        <v>12.4</v>
      </c>
      <c r="D362" s="232">
        <v>270</v>
      </c>
      <c r="E362" s="290" t="e">
        <f t="shared" si="14"/>
        <v>#VALUE!</v>
      </c>
    </row>
    <row r="363" spans="2:5" ht="13">
      <c r="B363" s="514" t="s">
        <v>345</v>
      </c>
      <c r="C363" s="507">
        <v>13.6</v>
      </c>
      <c r="D363" s="232">
        <v>270</v>
      </c>
      <c r="E363" s="290" t="e">
        <f t="shared" si="14"/>
        <v>#VALUE!</v>
      </c>
    </row>
    <row r="364" spans="2:5" ht="13">
      <c r="B364" s="514" t="s">
        <v>346</v>
      </c>
      <c r="C364" s="507">
        <v>14.79</v>
      </c>
      <c r="D364" s="232">
        <v>270</v>
      </c>
      <c r="E364" s="290" t="e">
        <f t="shared" si="14"/>
        <v>#VALUE!</v>
      </c>
    </row>
    <row r="365" spans="2:5" ht="13">
      <c r="B365" s="514" t="s">
        <v>347</v>
      </c>
      <c r="C365" s="507">
        <v>15.98</v>
      </c>
      <c r="D365" s="232">
        <v>270</v>
      </c>
      <c r="E365" s="290" t="e">
        <f t="shared" si="14"/>
        <v>#VALUE!</v>
      </c>
    </row>
    <row r="366" spans="2:5" ht="13">
      <c r="B366" s="514" t="s">
        <v>348</v>
      </c>
      <c r="C366" s="507">
        <v>17.18</v>
      </c>
      <c r="D366" s="232">
        <v>270</v>
      </c>
      <c r="E366" s="290" t="e">
        <f t="shared" si="14"/>
        <v>#VALUE!</v>
      </c>
    </row>
    <row r="367" spans="2:5" ht="13">
      <c r="B367" s="514" t="s">
        <v>349</v>
      </c>
      <c r="C367" s="507">
        <v>18.37</v>
      </c>
      <c r="D367" s="232">
        <v>270</v>
      </c>
      <c r="E367" s="290" t="e">
        <f t="shared" si="14"/>
        <v>#VALUE!</v>
      </c>
    </row>
    <row r="368" spans="2:5" ht="13">
      <c r="B368" s="514" t="s">
        <v>350</v>
      </c>
      <c r="C368" s="507">
        <v>19.559999999999999</v>
      </c>
      <c r="D368" s="232">
        <v>270</v>
      </c>
      <c r="E368" s="290" t="e">
        <f t="shared" si="14"/>
        <v>#VALUE!</v>
      </c>
    </row>
    <row r="369" spans="2:5" ht="13">
      <c r="B369" s="514" t="s">
        <v>405</v>
      </c>
      <c r="C369" s="507">
        <v>4.42</v>
      </c>
      <c r="D369" s="232">
        <v>270</v>
      </c>
      <c r="E369" s="290" t="e">
        <f>IF($E$6&lt;=0,"-",D369*(1-$E$6))</f>
        <v>#VALUE!</v>
      </c>
    </row>
    <row r="370" spans="2:5" ht="13">
      <c r="B370" s="514" t="s">
        <v>351</v>
      </c>
      <c r="C370" s="507">
        <v>4.76</v>
      </c>
      <c r="D370" s="232">
        <v>270</v>
      </c>
      <c r="E370" s="290" t="e">
        <f t="shared" ref="E370:E392" si="15">IF($E$6&lt;=0,"-",D370*(1-$E$6))</f>
        <v>#VALUE!</v>
      </c>
    </row>
    <row r="371" spans="2:5" ht="13">
      <c r="B371" s="514" t="s">
        <v>433</v>
      </c>
      <c r="C371" s="507">
        <v>5.03</v>
      </c>
      <c r="D371" s="232">
        <v>270</v>
      </c>
      <c r="E371" s="290" t="e">
        <f t="shared" si="15"/>
        <v>#VALUE!</v>
      </c>
    </row>
    <row r="372" spans="2:5" ht="13">
      <c r="B372" s="514" t="s">
        <v>352</v>
      </c>
      <c r="C372" s="507">
        <v>5.44</v>
      </c>
      <c r="D372" s="232">
        <v>270</v>
      </c>
      <c r="E372" s="290" t="e">
        <f t="shared" si="15"/>
        <v>#VALUE!</v>
      </c>
    </row>
    <row r="373" spans="2:5" ht="13">
      <c r="B373" s="514" t="s">
        <v>434</v>
      </c>
      <c r="C373" s="507">
        <v>5.77</v>
      </c>
      <c r="D373" s="232">
        <v>270</v>
      </c>
      <c r="E373" s="290" t="e">
        <f t="shared" si="15"/>
        <v>#VALUE!</v>
      </c>
    </row>
    <row r="374" spans="2:5" ht="13">
      <c r="B374" s="514" t="s">
        <v>353</v>
      </c>
      <c r="C374" s="507">
        <v>6.12</v>
      </c>
      <c r="D374" s="232">
        <v>270</v>
      </c>
      <c r="E374" s="290" t="e">
        <f t="shared" si="15"/>
        <v>#VALUE!</v>
      </c>
    </row>
    <row r="375" spans="2:5" ht="13">
      <c r="B375" s="514" t="s">
        <v>354</v>
      </c>
      <c r="C375" s="507">
        <v>6.96</v>
      </c>
      <c r="D375" s="232">
        <v>270</v>
      </c>
      <c r="E375" s="290" t="e">
        <f t="shared" si="15"/>
        <v>#VALUE!</v>
      </c>
    </row>
    <row r="376" spans="2:5" ht="13">
      <c r="B376" s="514" t="s">
        <v>355</v>
      </c>
      <c r="C376" s="507">
        <v>7.81</v>
      </c>
      <c r="D376" s="232">
        <v>270</v>
      </c>
      <c r="E376" s="290" t="e">
        <f t="shared" si="15"/>
        <v>#VALUE!</v>
      </c>
    </row>
    <row r="377" spans="2:5" ht="13">
      <c r="B377" s="514" t="s">
        <v>356</v>
      </c>
      <c r="C377" s="507">
        <v>8.66</v>
      </c>
      <c r="D377" s="232">
        <v>270</v>
      </c>
      <c r="E377" s="290" t="e">
        <f t="shared" si="15"/>
        <v>#VALUE!</v>
      </c>
    </row>
    <row r="378" spans="2:5" ht="13">
      <c r="B378" s="514" t="s">
        <v>357</v>
      </c>
      <c r="C378" s="507">
        <v>9.51</v>
      </c>
      <c r="D378" s="232">
        <v>270</v>
      </c>
      <c r="E378" s="290" t="e">
        <f t="shared" si="15"/>
        <v>#VALUE!</v>
      </c>
    </row>
    <row r="379" spans="2:5" ht="13">
      <c r="B379" s="514" t="s">
        <v>358</v>
      </c>
      <c r="C379" s="507">
        <v>10.36</v>
      </c>
      <c r="D379" s="232">
        <v>270</v>
      </c>
      <c r="E379" s="290" t="e">
        <f t="shared" si="15"/>
        <v>#VALUE!</v>
      </c>
    </row>
    <row r="380" spans="2:5" ht="13">
      <c r="B380" s="514" t="s">
        <v>359</v>
      </c>
      <c r="C380" s="507">
        <v>11.21</v>
      </c>
      <c r="D380" s="232">
        <v>270</v>
      </c>
      <c r="E380" s="290" t="e">
        <f t="shared" si="15"/>
        <v>#VALUE!</v>
      </c>
    </row>
    <row r="381" spans="2:5" ht="13">
      <c r="B381" s="514" t="s">
        <v>360</v>
      </c>
      <c r="C381" s="507">
        <v>12.1</v>
      </c>
      <c r="D381" s="232">
        <v>270</v>
      </c>
      <c r="E381" s="290" t="e">
        <f t="shared" si="15"/>
        <v>#VALUE!</v>
      </c>
    </row>
    <row r="382" spans="2:5" ht="13">
      <c r="B382" s="514" t="s">
        <v>361</v>
      </c>
      <c r="C382" s="507">
        <v>12.91</v>
      </c>
      <c r="D382" s="232">
        <v>270</v>
      </c>
      <c r="E382" s="290" t="e">
        <f t="shared" si="15"/>
        <v>#VALUE!</v>
      </c>
    </row>
    <row r="383" spans="2:5" ht="13">
      <c r="B383" s="514" t="s">
        <v>419</v>
      </c>
      <c r="C383" s="507">
        <v>13.72</v>
      </c>
      <c r="D383" s="232">
        <v>270</v>
      </c>
      <c r="E383" s="290" t="e">
        <f t="shared" si="15"/>
        <v>#VALUE!</v>
      </c>
    </row>
    <row r="384" spans="2:5" ht="13">
      <c r="B384" s="514" t="s">
        <v>362</v>
      </c>
      <c r="C384" s="507">
        <v>14.6</v>
      </c>
      <c r="D384" s="232">
        <v>270</v>
      </c>
      <c r="E384" s="290" t="e">
        <f t="shared" si="15"/>
        <v>#VALUE!</v>
      </c>
    </row>
    <row r="385" spans="2:5" ht="13">
      <c r="B385" s="514" t="s">
        <v>363</v>
      </c>
      <c r="C385" s="507">
        <v>16.3</v>
      </c>
      <c r="D385" s="232">
        <v>270</v>
      </c>
      <c r="E385" s="290" t="e">
        <f t="shared" si="15"/>
        <v>#VALUE!</v>
      </c>
    </row>
    <row r="386" spans="2:5" ht="13">
      <c r="B386" s="514" t="s">
        <v>364</v>
      </c>
      <c r="C386" s="507">
        <v>18</v>
      </c>
      <c r="D386" s="232">
        <v>270</v>
      </c>
      <c r="E386" s="290" t="e">
        <f t="shared" si="15"/>
        <v>#VALUE!</v>
      </c>
    </row>
    <row r="387" spans="2:5" ht="13">
      <c r="B387" s="514" t="s">
        <v>365</v>
      </c>
      <c r="C387" s="507">
        <v>19.7</v>
      </c>
      <c r="D387" s="232">
        <v>270</v>
      </c>
      <c r="E387" s="290" t="e">
        <f t="shared" si="15"/>
        <v>#VALUE!</v>
      </c>
    </row>
    <row r="388" spans="2:5" ht="13">
      <c r="B388" s="514" t="s">
        <v>366</v>
      </c>
      <c r="C388" s="507">
        <v>21.4</v>
      </c>
      <c r="D388" s="232">
        <v>270</v>
      </c>
      <c r="E388" s="290" t="e">
        <f t="shared" si="15"/>
        <v>#VALUE!</v>
      </c>
    </row>
    <row r="389" spans="2:5" ht="13">
      <c r="B389" s="514" t="s">
        <v>367</v>
      </c>
      <c r="C389" s="507">
        <v>23.1</v>
      </c>
      <c r="D389" s="232">
        <v>270</v>
      </c>
      <c r="E389" s="290" t="e">
        <f t="shared" si="15"/>
        <v>#VALUE!</v>
      </c>
    </row>
    <row r="390" spans="2:5" ht="13">
      <c r="B390" s="514" t="s">
        <v>368</v>
      </c>
      <c r="C390" s="507">
        <v>24.8</v>
      </c>
      <c r="D390" s="232">
        <v>270</v>
      </c>
      <c r="E390" s="290" t="e">
        <f t="shared" si="15"/>
        <v>#VALUE!</v>
      </c>
    </row>
    <row r="391" spans="2:5" ht="13">
      <c r="B391" s="514" t="s">
        <v>369</v>
      </c>
      <c r="C391" s="507">
        <v>26.5</v>
      </c>
      <c r="D391" s="232">
        <v>270</v>
      </c>
      <c r="E391" s="290" t="e">
        <f t="shared" si="15"/>
        <v>#VALUE!</v>
      </c>
    </row>
    <row r="392" spans="2:5" ht="13">
      <c r="B392" s="514" t="s">
        <v>370</v>
      </c>
      <c r="C392" s="507">
        <v>28.2</v>
      </c>
      <c r="D392" s="232">
        <v>270</v>
      </c>
      <c r="E392" s="290" t="e">
        <f t="shared" si="15"/>
        <v>#VALUE!</v>
      </c>
    </row>
    <row r="393" spans="2:5" ht="13">
      <c r="B393" s="514" t="s">
        <v>435</v>
      </c>
      <c r="C393" s="507">
        <v>10.51</v>
      </c>
      <c r="D393" s="232">
        <v>270</v>
      </c>
      <c r="E393" s="290" t="e">
        <f>IF($E$6&lt;=0,"-",D393*(1-$E$6))</f>
        <v>#VALUE!</v>
      </c>
    </row>
    <row r="394" spans="2:5" ht="13">
      <c r="B394" s="514" t="s">
        <v>373</v>
      </c>
      <c r="C394" s="507">
        <v>11.64</v>
      </c>
      <c r="D394" s="232">
        <v>270</v>
      </c>
      <c r="E394" s="290" t="e">
        <f t="shared" ref="E394:E412" si="16">IF($E$6&lt;=0,"-",D394*(1-$E$6))</f>
        <v>#VALUE!</v>
      </c>
    </row>
    <row r="395" spans="2:5" ht="13">
      <c r="B395" s="514" t="s">
        <v>374</v>
      </c>
      <c r="C395" s="507">
        <v>12.86</v>
      </c>
      <c r="D395" s="232">
        <v>270</v>
      </c>
      <c r="E395" s="290" t="e">
        <f t="shared" si="16"/>
        <v>#VALUE!</v>
      </c>
    </row>
    <row r="396" spans="2:5" ht="13">
      <c r="B396" s="514" t="s">
        <v>375</v>
      </c>
      <c r="C396" s="507">
        <v>14.4</v>
      </c>
      <c r="D396" s="232">
        <v>270</v>
      </c>
      <c r="E396" s="290" t="e">
        <f t="shared" si="16"/>
        <v>#VALUE!</v>
      </c>
    </row>
    <row r="397" spans="2:5" ht="13">
      <c r="B397" s="514" t="s">
        <v>376</v>
      </c>
      <c r="C397" s="507">
        <v>16.04</v>
      </c>
      <c r="D397" s="232">
        <v>270</v>
      </c>
      <c r="E397" s="290" t="e">
        <f t="shared" si="16"/>
        <v>#VALUE!</v>
      </c>
    </row>
    <row r="398" spans="2:5" ht="13">
      <c r="B398" s="514" t="s">
        <v>406</v>
      </c>
      <c r="C398" s="507">
        <v>17.46</v>
      </c>
      <c r="D398" s="232">
        <v>270</v>
      </c>
      <c r="E398" s="290" t="e">
        <f t="shared" si="16"/>
        <v>#VALUE!</v>
      </c>
    </row>
    <row r="399" spans="2:5" ht="13">
      <c r="B399" s="514" t="s">
        <v>377</v>
      </c>
      <c r="C399" s="507">
        <v>19</v>
      </c>
      <c r="D399" s="232">
        <v>270</v>
      </c>
      <c r="E399" s="290" t="e">
        <f t="shared" si="16"/>
        <v>#VALUE!</v>
      </c>
    </row>
    <row r="400" spans="2:5" ht="13">
      <c r="B400" s="514" t="s">
        <v>378</v>
      </c>
      <c r="C400" s="507">
        <v>20.52</v>
      </c>
      <c r="D400" s="232">
        <v>270</v>
      </c>
      <c r="E400" s="290" t="e">
        <f t="shared" si="16"/>
        <v>#VALUE!</v>
      </c>
    </row>
    <row r="401" spans="1:5" ht="13">
      <c r="B401" s="514" t="s">
        <v>379</v>
      </c>
      <c r="C401" s="507">
        <v>22.05</v>
      </c>
      <c r="D401" s="232">
        <v>270</v>
      </c>
      <c r="E401" s="290" t="e">
        <f t="shared" si="16"/>
        <v>#VALUE!</v>
      </c>
    </row>
    <row r="402" spans="1:5" ht="13">
      <c r="B402" s="514" t="s">
        <v>407</v>
      </c>
      <c r="C402" s="507">
        <v>23.58</v>
      </c>
      <c r="D402" s="232">
        <v>270</v>
      </c>
      <c r="E402" s="290" t="e">
        <f t="shared" si="16"/>
        <v>#VALUE!</v>
      </c>
    </row>
    <row r="403" spans="1:5" ht="13">
      <c r="B403" s="514" t="s">
        <v>380</v>
      </c>
      <c r="C403" s="507">
        <v>25.12</v>
      </c>
      <c r="D403" s="232">
        <v>270</v>
      </c>
      <c r="E403" s="290" t="e">
        <f t="shared" si="16"/>
        <v>#VALUE!</v>
      </c>
    </row>
    <row r="404" spans="1:5" ht="13">
      <c r="B404" s="514" t="s">
        <v>381</v>
      </c>
      <c r="C404" s="507">
        <v>28.18</v>
      </c>
      <c r="D404" s="232">
        <v>270</v>
      </c>
      <c r="E404" s="290" t="e">
        <f t="shared" si="16"/>
        <v>#VALUE!</v>
      </c>
    </row>
    <row r="405" spans="1:5" ht="13">
      <c r="B405" s="514" t="s">
        <v>382</v>
      </c>
      <c r="C405" s="507">
        <v>31.24</v>
      </c>
      <c r="D405" s="232">
        <v>270</v>
      </c>
      <c r="E405" s="290" t="e">
        <f t="shared" si="16"/>
        <v>#VALUE!</v>
      </c>
    </row>
    <row r="406" spans="1:5" ht="13">
      <c r="B406" s="514" t="s">
        <v>383</v>
      </c>
      <c r="C406" s="507">
        <v>34.299999999999997</v>
      </c>
      <c r="D406" s="232">
        <v>270</v>
      </c>
      <c r="E406" s="290" t="e">
        <f t="shared" si="16"/>
        <v>#VALUE!</v>
      </c>
    </row>
    <row r="407" spans="1:5" ht="13">
      <c r="B407" s="514" t="s">
        <v>384</v>
      </c>
      <c r="C407" s="507">
        <v>37.369999999999997</v>
      </c>
      <c r="D407" s="232">
        <v>270</v>
      </c>
      <c r="E407" s="290" t="e">
        <f t="shared" si="16"/>
        <v>#VALUE!</v>
      </c>
    </row>
    <row r="408" spans="1:5" ht="13">
      <c r="B408" s="514" t="s">
        <v>385</v>
      </c>
      <c r="C408" s="507">
        <v>40.43</v>
      </c>
      <c r="D408" s="232">
        <v>270</v>
      </c>
      <c r="E408" s="290" t="e">
        <f t="shared" si="16"/>
        <v>#VALUE!</v>
      </c>
    </row>
    <row r="409" spans="1:5" ht="13">
      <c r="B409" s="514" t="s">
        <v>386</v>
      </c>
      <c r="C409" s="507">
        <v>43.49</v>
      </c>
      <c r="D409" s="232">
        <v>270</v>
      </c>
      <c r="E409" s="290" t="e">
        <f t="shared" si="16"/>
        <v>#VALUE!</v>
      </c>
    </row>
    <row r="410" spans="1:5" ht="13">
      <c r="B410" s="514" t="s">
        <v>387</v>
      </c>
      <c r="C410" s="507">
        <v>46.55</v>
      </c>
      <c r="D410" s="232">
        <v>270</v>
      </c>
      <c r="E410" s="290" t="e">
        <f t="shared" si="16"/>
        <v>#VALUE!</v>
      </c>
    </row>
    <row r="411" spans="1:5" ht="13">
      <c r="B411" s="514" t="s">
        <v>388</v>
      </c>
      <c r="C411" s="507">
        <v>49.62</v>
      </c>
      <c r="D411" s="232">
        <v>270</v>
      </c>
      <c r="E411" s="290" t="e">
        <f t="shared" si="16"/>
        <v>#VALUE!</v>
      </c>
    </row>
    <row r="412" spans="1:5" ht="13.5" thickBot="1">
      <c r="A412" s="61"/>
      <c r="B412" s="516" t="s">
        <v>389</v>
      </c>
      <c r="C412" s="517">
        <v>52.68</v>
      </c>
      <c r="D412" s="232">
        <v>270</v>
      </c>
      <c r="E412" s="290" t="e">
        <f t="shared" si="16"/>
        <v>#VALUE!</v>
      </c>
    </row>
    <row r="414" spans="1:5" s="521" customFormat="1">
      <c r="A414" s="872" t="s">
        <v>555</v>
      </c>
      <c r="B414" s="872"/>
      <c r="C414" s="872"/>
      <c r="D414" s="872"/>
      <c r="E414" s="872"/>
    </row>
    <row r="417" spans="4:4">
      <c r="D417" s="531"/>
    </row>
  </sheetData>
  <mergeCells count="6">
    <mergeCell ref="A414:E414"/>
    <mergeCell ref="B4:B6"/>
    <mergeCell ref="C4:C6"/>
    <mergeCell ref="D4:E4"/>
    <mergeCell ref="B2:E2"/>
    <mergeCell ref="A3:E3"/>
  </mergeCells>
  <phoneticPr fontId="4" type="noConversion"/>
  <hyperlinks>
    <hyperlink ref="B1" location="ОГЛАВЛЕНИЕ!A1" display="Перейти на сайт  KREPLINE.RU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65"/>
  <sheetViews>
    <sheetView showGridLines="0" workbookViewId="0">
      <pane ySplit="8" topLeftCell="A27" activePane="bottomLeft" state="frozen"/>
      <selection pane="bottomLeft" activeCell="C25" sqref="C14:C25"/>
    </sheetView>
  </sheetViews>
  <sheetFormatPr defaultRowHeight="12.5"/>
  <cols>
    <col min="1" max="4" width="40.81640625" customWidth="1"/>
    <col min="5" max="5" width="8.984375E-2" customWidth="1"/>
    <col min="6" max="6" width="9.08984375" hidden="1" customWidth="1"/>
  </cols>
  <sheetData>
    <row r="1" spans="1:6" ht="82" customHeight="1">
      <c r="A1" s="535"/>
      <c r="B1" s="534" t="s">
        <v>2339</v>
      </c>
      <c r="C1" s="532" t="s">
        <v>2335</v>
      </c>
      <c r="D1" s="533"/>
      <c r="E1" s="521"/>
      <c r="F1" s="521"/>
    </row>
    <row r="2" spans="1:6" ht="22.5" customHeight="1">
      <c r="A2" s="528" t="s">
        <v>198</v>
      </c>
      <c r="B2" s="886" t="s">
        <v>199</v>
      </c>
      <c r="C2" s="886"/>
      <c r="D2" s="886"/>
      <c r="E2" s="886"/>
      <c r="F2" s="526"/>
    </row>
    <row r="3" spans="1:6" ht="14.25" customHeight="1">
      <c r="A3" s="30"/>
      <c r="B3" s="30"/>
      <c r="C3" s="30"/>
      <c r="D3" s="30"/>
    </row>
    <row r="4" spans="1:6" ht="24.75" customHeight="1">
      <c r="A4" s="909" t="s">
        <v>2477</v>
      </c>
      <c r="B4" s="910"/>
      <c r="C4" s="910"/>
      <c r="D4" s="28"/>
    </row>
    <row r="5" spans="1:6" ht="12" customHeight="1" thickBot="1">
      <c r="A5" s="909"/>
      <c r="B5" s="910"/>
      <c r="C5" s="910"/>
      <c r="D5" s="28"/>
    </row>
    <row r="6" spans="1:6" ht="12.75" customHeight="1">
      <c r="A6" s="903" t="s">
        <v>2478</v>
      </c>
      <c r="B6" s="904"/>
      <c r="C6" s="882" t="s">
        <v>2475</v>
      </c>
      <c r="D6" s="882"/>
      <c r="E6" s="36"/>
    </row>
    <row r="7" spans="1:6" ht="12.75" customHeight="1">
      <c r="A7" s="905"/>
      <c r="B7" s="906"/>
      <c r="C7" s="8"/>
      <c r="D7" s="8"/>
      <c r="E7" s="13"/>
    </row>
    <row r="8" spans="1:6" ht="13.5" customHeight="1" thickBot="1">
      <c r="A8" s="907"/>
      <c r="B8" s="908"/>
      <c r="C8" s="29" t="s">
        <v>945</v>
      </c>
      <c r="D8" s="66" t="s">
        <v>170</v>
      </c>
      <c r="E8" s="12"/>
    </row>
    <row r="9" spans="1:6" ht="13.5" customHeight="1">
      <c r="A9" s="913" t="s">
        <v>2221</v>
      </c>
      <c r="B9" s="519" t="s">
        <v>2223</v>
      </c>
      <c r="C9" s="138"/>
      <c r="D9" s="195"/>
      <c r="E9" s="12"/>
    </row>
    <row r="10" spans="1:6" ht="13">
      <c r="A10" s="914"/>
      <c r="B10" s="520"/>
      <c r="C10" s="138"/>
      <c r="D10" s="195"/>
    </row>
    <row r="11" spans="1:6" ht="13">
      <c r="A11" s="15"/>
      <c r="B11" s="518"/>
      <c r="C11" s="232"/>
      <c r="D11" s="505" t="str">
        <f>IF($E$6&lt;=0,"-",D10*(1-$E$6))</f>
        <v>-</v>
      </c>
    </row>
    <row r="12" spans="1:6" ht="13">
      <c r="A12" s="15"/>
      <c r="B12" s="518"/>
      <c r="C12" s="232"/>
      <c r="D12" s="290" t="str">
        <f t="shared" ref="D12:D20" si="0">IF($E$6&lt;=0,"-",C12*(1-$E$6))</f>
        <v>-</v>
      </c>
    </row>
    <row r="13" spans="1:6" ht="13">
      <c r="A13" s="15"/>
      <c r="B13" s="849" t="s">
        <v>2474</v>
      </c>
      <c r="C13" s="540">
        <v>975</v>
      </c>
      <c r="D13" s="550" t="str">
        <f t="shared" si="0"/>
        <v>-</v>
      </c>
    </row>
    <row r="14" spans="1:6" ht="13">
      <c r="A14" s="15"/>
      <c r="B14" s="849"/>
      <c r="C14" s="540"/>
      <c r="D14" s="550" t="str">
        <f t="shared" si="0"/>
        <v>-</v>
      </c>
    </row>
    <row r="15" spans="1:6" ht="13">
      <c r="A15" s="15"/>
      <c r="B15" s="849"/>
      <c r="C15" s="540"/>
      <c r="D15" s="550" t="str">
        <f t="shared" si="0"/>
        <v>-</v>
      </c>
    </row>
    <row r="16" spans="1:6" ht="13">
      <c r="A16" s="15"/>
      <c r="B16" s="849"/>
      <c r="C16" s="540"/>
      <c r="D16" s="550" t="str">
        <f t="shared" si="0"/>
        <v>-</v>
      </c>
    </row>
    <row r="17" spans="1:4" ht="13">
      <c r="A17" s="15"/>
      <c r="B17" s="849"/>
      <c r="C17" s="540"/>
      <c r="D17" s="550" t="str">
        <f t="shared" si="0"/>
        <v>-</v>
      </c>
    </row>
    <row r="18" spans="1:4" ht="13">
      <c r="A18" s="15"/>
      <c r="B18" s="849"/>
      <c r="C18" s="540"/>
      <c r="D18" s="550" t="str">
        <f t="shared" si="0"/>
        <v>-</v>
      </c>
    </row>
    <row r="19" spans="1:4" ht="13">
      <c r="A19" s="15"/>
      <c r="B19" s="849"/>
      <c r="C19" s="540"/>
      <c r="D19" s="550" t="str">
        <f t="shared" si="0"/>
        <v>-</v>
      </c>
    </row>
    <row r="20" spans="1:4" ht="13">
      <c r="A20" s="15"/>
      <c r="B20" s="849"/>
      <c r="C20" s="540"/>
      <c r="D20" s="550" t="str">
        <f t="shared" si="0"/>
        <v>-</v>
      </c>
    </row>
    <row r="21" spans="1:4" ht="13">
      <c r="A21" s="15"/>
      <c r="B21" s="849"/>
      <c r="C21" s="540"/>
      <c r="D21" s="550"/>
    </row>
    <row r="22" spans="1:4" ht="15.65" customHeight="1">
      <c r="A22" s="915" t="s">
        <v>2224</v>
      </c>
      <c r="B22" s="850"/>
      <c r="C22" s="850"/>
      <c r="D22" s="851"/>
    </row>
    <row r="23" spans="1:4" ht="13">
      <c r="A23" s="916"/>
      <c r="B23" s="850"/>
      <c r="C23" s="850"/>
      <c r="D23" s="851"/>
    </row>
    <row r="24" spans="1:4" ht="13">
      <c r="A24" s="15"/>
      <c r="B24" s="849"/>
      <c r="C24" s="849"/>
      <c r="D24" s="593"/>
    </row>
    <row r="25" spans="1:4" ht="13">
      <c r="B25" s="550"/>
      <c r="C25" s="550"/>
      <c r="D25" s="593"/>
    </row>
    <row r="26" spans="1:4" ht="13">
      <c r="A26" s="15"/>
      <c r="B26" s="849" t="s">
        <v>2474</v>
      </c>
      <c r="C26" s="852">
        <v>975</v>
      </c>
      <c r="D26" s="550" t="str">
        <f t="shared" ref="D26" si="1">IF($E$6&lt;=0,"-",C26*(1-$E$6))</f>
        <v>-</v>
      </c>
    </row>
    <row r="27" spans="1:4" ht="13">
      <c r="A27" s="15"/>
      <c r="B27" s="849"/>
      <c r="C27" s="849"/>
      <c r="D27" s="593"/>
    </row>
    <row r="28" spans="1:4" ht="13">
      <c r="A28" s="15"/>
      <c r="B28" s="849"/>
      <c r="C28" s="849"/>
      <c r="D28" s="593"/>
    </row>
    <row r="29" spans="1:4" ht="13">
      <c r="A29" s="15"/>
      <c r="B29" s="849"/>
      <c r="C29" s="849"/>
      <c r="D29" s="593"/>
    </row>
    <row r="30" spans="1:4" ht="13">
      <c r="A30" s="15"/>
      <c r="B30" s="849"/>
      <c r="C30" s="849"/>
      <c r="D30" s="593"/>
    </row>
    <row r="31" spans="1:4" ht="13">
      <c r="A31" s="15"/>
      <c r="B31" s="849"/>
      <c r="C31" s="849"/>
      <c r="D31" s="593"/>
    </row>
    <row r="32" spans="1:4" ht="13">
      <c r="A32" s="15"/>
      <c r="B32" s="849"/>
      <c r="C32" s="849"/>
      <c r="D32" s="593"/>
    </row>
    <row r="33" spans="1:4" ht="13">
      <c r="A33" s="916" t="s">
        <v>2481</v>
      </c>
      <c r="B33" s="850"/>
      <c r="C33" s="850"/>
      <c r="D33" s="851"/>
    </row>
    <row r="34" spans="1:4" ht="21" customHeight="1">
      <c r="A34" s="916"/>
      <c r="B34" s="850"/>
      <c r="C34" s="850"/>
      <c r="D34" s="851"/>
    </row>
    <row r="35" spans="1:4" ht="13">
      <c r="B35" s="849"/>
      <c r="C35" s="849"/>
      <c r="D35" s="593"/>
    </row>
    <row r="36" spans="1:4" ht="13">
      <c r="A36" s="15"/>
      <c r="B36" s="849"/>
      <c r="C36" s="849"/>
      <c r="D36" s="593"/>
    </row>
    <row r="37" spans="1:4" ht="13">
      <c r="A37" s="15"/>
      <c r="B37" s="849" t="s">
        <v>2474</v>
      </c>
      <c r="C37" s="852">
        <v>825</v>
      </c>
      <c r="D37" s="550" t="str">
        <f t="shared" ref="D37" si="2">IF($E$6&lt;=0,"-",C37*(1-$E$6))</f>
        <v>-</v>
      </c>
    </row>
    <row r="38" spans="1:4" ht="13">
      <c r="A38" s="15"/>
      <c r="B38" s="849"/>
      <c r="C38" s="849"/>
      <c r="D38" s="593"/>
    </row>
    <row r="39" spans="1:4" ht="13">
      <c r="A39" s="15"/>
      <c r="B39" s="849"/>
      <c r="C39" s="849"/>
      <c r="D39" s="593"/>
    </row>
    <row r="40" spans="1:4" ht="13">
      <c r="A40" s="15"/>
      <c r="B40" s="849"/>
      <c r="C40" s="849"/>
      <c r="D40" s="593"/>
    </row>
    <row r="41" spans="1:4" ht="13">
      <c r="A41" s="15"/>
      <c r="B41" s="849"/>
      <c r="C41" s="849"/>
      <c r="D41" s="593"/>
    </row>
    <row r="42" spans="1:4" ht="13">
      <c r="A42" s="15"/>
      <c r="B42" s="849"/>
      <c r="C42" s="849"/>
      <c r="D42" s="593"/>
    </row>
    <row r="43" spans="1:4" ht="13">
      <c r="A43" s="15"/>
      <c r="B43" s="849"/>
      <c r="C43" s="849"/>
      <c r="D43" s="593"/>
    </row>
    <row r="44" spans="1:4" ht="13">
      <c r="A44" s="15"/>
      <c r="B44" s="849"/>
      <c r="C44" s="849"/>
      <c r="D44" s="593"/>
    </row>
    <row r="45" spans="1:4" ht="13">
      <c r="A45" s="15"/>
      <c r="B45" s="849"/>
      <c r="C45" s="849"/>
      <c r="D45" s="593"/>
    </row>
    <row r="46" spans="1:4" ht="15.65" customHeight="1">
      <c r="A46" s="911" t="s">
        <v>70</v>
      </c>
      <c r="B46" s="851"/>
      <c r="C46" s="851"/>
      <c r="D46" s="847"/>
    </row>
    <row r="47" spans="1:4" s="521" customFormat="1" ht="15.65" customHeight="1">
      <c r="A47" s="912"/>
      <c r="B47" s="851"/>
      <c r="C47" s="851"/>
      <c r="D47" s="847"/>
    </row>
    <row r="48" spans="1:4" ht="13">
      <c r="A48" s="7"/>
      <c r="B48" s="593" t="s">
        <v>2476</v>
      </c>
      <c r="C48" s="542">
        <v>975</v>
      </c>
      <c r="D48" s="550" t="str">
        <f t="shared" ref="D48:D59" si="3">IF($E$6&lt;=0,"-",C48*(1-$E$6))</f>
        <v>-</v>
      </c>
    </row>
    <row r="49" spans="1:5" s="521" customFormat="1" ht="13">
      <c r="A49" s="522"/>
      <c r="B49" s="542" t="s">
        <v>68</v>
      </c>
      <c r="C49" s="542">
        <v>975</v>
      </c>
      <c r="D49" s="550" t="str">
        <f t="shared" si="3"/>
        <v>-</v>
      </c>
    </row>
    <row r="50" spans="1:5" ht="13">
      <c r="A50" s="7"/>
      <c r="B50" s="853" t="s">
        <v>69</v>
      </c>
      <c r="C50" s="542">
        <v>975</v>
      </c>
      <c r="D50" s="550" t="str">
        <f t="shared" si="3"/>
        <v>-</v>
      </c>
    </row>
    <row r="51" spans="1:5" ht="13">
      <c r="A51" s="7"/>
      <c r="B51" s="593" t="s">
        <v>2465</v>
      </c>
      <c r="C51" s="542">
        <v>975</v>
      </c>
      <c r="D51" s="550" t="str">
        <f t="shared" si="3"/>
        <v>-</v>
      </c>
    </row>
    <row r="52" spans="1:5" ht="13">
      <c r="A52" s="522"/>
      <c r="B52" s="593" t="s">
        <v>2466</v>
      </c>
      <c r="C52" s="542">
        <v>975</v>
      </c>
      <c r="D52" s="550" t="str">
        <f t="shared" si="3"/>
        <v>-</v>
      </c>
    </row>
    <row r="53" spans="1:5" ht="13">
      <c r="A53" s="522"/>
      <c r="B53" s="579" t="s">
        <v>2467</v>
      </c>
      <c r="C53" s="542">
        <v>975</v>
      </c>
      <c r="D53" s="550" t="str">
        <f t="shared" si="3"/>
        <v>-</v>
      </c>
    </row>
    <row r="54" spans="1:5" ht="13">
      <c r="B54" s="579" t="s">
        <v>2468</v>
      </c>
      <c r="C54" s="542">
        <v>975</v>
      </c>
      <c r="D54" s="550" t="str">
        <f t="shared" si="3"/>
        <v>-</v>
      </c>
    </row>
    <row r="55" spans="1:5" ht="13">
      <c r="B55" s="579" t="s">
        <v>2469</v>
      </c>
      <c r="C55" s="542">
        <v>975</v>
      </c>
      <c r="D55" s="550" t="str">
        <f t="shared" si="3"/>
        <v>-</v>
      </c>
    </row>
    <row r="56" spans="1:5" ht="13">
      <c r="B56" s="579" t="s">
        <v>2470</v>
      </c>
      <c r="C56" s="542">
        <v>975</v>
      </c>
      <c r="D56" s="550" t="str">
        <f t="shared" si="3"/>
        <v>-</v>
      </c>
    </row>
    <row r="57" spans="1:5" ht="13">
      <c r="B57" s="579" t="s">
        <v>2471</v>
      </c>
      <c r="C57" s="542">
        <v>975</v>
      </c>
      <c r="D57" s="550" t="str">
        <f t="shared" si="3"/>
        <v>-</v>
      </c>
    </row>
    <row r="58" spans="1:5" ht="13">
      <c r="B58" s="579" t="s">
        <v>2472</v>
      </c>
      <c r="C58" s="542">
        <v>975</v>
      </c>
      <c r="D58" s="550" t="str">
        <f t="shared" si="3"/>
        <v>-</v>
      </c>
    </row>
    <row r="59" spans="1:5" ht="13">
      <c r="A59" s="17"/>
      <c r="B59" s="579" t="s">
        <v>2473</v>
      </c>
      <c r="C59" s="542">
        <v>975</v>
      </c>
      <c r="D59" s="550" t="str">
        <f t="shared" si="3"/>
        <v>-</v>
      </c>
    </row>
    <row r="61" spans="1:5" s="521" customFormat="1">
      <c r="A61" s="872" t="s">
        <v>555</v>
      </c>
      <c r="B61" s="872"/>
      <c r="C61" s="872"/>
      <c r="D61" s="872"/>
      <c r="E61" s="872"/>
    </row>
    <row r="65" spans="3:3">
      <c r="C65">
        <v>1.5</v>
      </c>
    </row>
  </sheetData>
  <mergeCells count="10">
    <mergeCell ref="B2:E2"/>
    <mergeCell ref="A6:B8"/>
    <mergeCell ref="A4:C4"/>
    <mergeCell ref="A5:C5"/>
    <mergeCell ref="A61:E61"/>
    <mergeCell ref="A46:A47"/>
    <mergeCell ref="C6:D6"/>
    <mergeCell ref="A9:A10"/>
    <mergeCell ref="A22:A23"/>
    <mergeCell ref="A33:A34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/>
  </sheetPr>
  <dimension ref="A1:D107"/>
  <sheetViews>
    <sheetView showGridLines="0" workbookViewId="0">
      <pane ySplit="6" topLeftCell="A7" activePane="bottomLeft" state="frozen"/>
      <selection pane="bottomLeft" activeCell="C15" sqref="C14:C15"/>
    </sheetView>
  </sheetViews>
  <sheetFormatPr defaultRowHeight="12.5"/>
  <cols>
    <col min="1" max="3" width="40.81640625" customWidth="1"/>
    <col min="4" max="4" width="40.81640625" style="69" customWidth="1"/>
  </cols>
  <sheetData>
    <row r="1" spans="1:4" ht="82" customHeight="1">
      <c r="A1" s="97"/>
      <c r="B1" s="75" t="s">
        <v>2339</v>
      </c>
      <c r="C1" s="73" t="s">
        <v>2335</v>
      </c>
      <c r="D1" s="74"/>
    </row>
    <row r="2" spans="1:4" ht="17.5">
      <c r="A2" s="65" t="s">
        <v>198</v>
      </c>
      <c r="B2" s="886" t="s">
        <v>199</v>
      </c>
      <c r="C2" s="886"/>
      <c r="D2" s="886"/>
    </row>
    <row r="3" spans="1:4" ht="13">
      <c r="A3" s="863" t="s">
        <v>941</v>
      </c>
      <c r="B3" s="873"/>
      <c r="C3" s="873"/>
      <c r="D3" s="873"/>
    </row>
    <row r="4" spans="1:4" ht="13">
      <c r="A4" s="32" t="s">
        <v>939</v>
      </c>
      <c r="B4" s="917" t="s">
        <v>943</v>
      </c>
      <c r="C4" s="918" t="s">
        <v>26</v>
      </c>
      <c r="D4" s="882"/>
    </row>
    <row r="5" spans="1:4">
      <c r="A5" s="10"/>
      <c r="B5" s="917"/>
      <c r="C5" s="21"/>
      <c r="D5" s="68"/>
    </row>
    <row r="6" spans="1:4" ht="23.25" customHeight="1">
      <c r="A6" s="10"/>
      <c r="B6" s="917"/>
      <c r="C6" s="27" t="s">
        <v>945</v>
      </c>
      <c r="D6" s="66" t="s">
        <v>170</v>
      </c>
    </row>
    <row r="7" spans="1:4" s="7" customFormat="1" ht="20" customHeight="1">
      <c r="A7" s="208" t="s">
        <v>2152</v>
      </c>
      <c r="B7" s="193"/>
      <c r="C7" s="138"/>
      <c r="D7" s="195"/>
    </row>
    <row r="8" spans="1:4" ht="15.5">
      <c r="A8" s="34"/>
      <c r="B8" s="564" t="s">
        <v>1947</v>
      </c>
      <c r="C8" s="540">
        <v>525</v>
      </c>
      <c r="D8" s="541" t="e">
        <f>IF($D$6&lt;=0,"-",C8*(1-$D$6))</f>
        <v>#VALUE!</v>
      </c>
    </row>
    <row r="9" spans="1:4" ht="13">
      <c r="A9" s="5"/>
      <c r="B9" s="551" t="s">
        <v>1948</v>
      </c>
      <c r="C9" s="540">
        <v>525</v>
      </c>
      <c r="D9" s="543" t="e">
        <f t="shared" ref="D9:D75" si="0">IF($D$6&lt;=0,"-",C9*(1-$D$6))</f>
        <v>#VALUE!</v>
      </c>
    </row>
    <row r="10" spans="1:4" ht="13">
      <c r="B10" s="551" t="s">
        <v>1949</v>
      </c>
      <c r="C10" s="540">
        <v>525</v>
      </c>
      <c r="D10" s="543" t="e">
        <f t="shared" si="0"/>
        <v>#VALUE!</v>
      </c>
    </row>
    <row r="11" spans="1:4" ht="13">
      <c r="A11" s="5"/>
      <c r="B11" s="551" t="s">
        <v>1950</v>
      </c>
      <c r="C11" s="540">
        <v>525</v>
      </c>
      <c r="D11" s="543" t="e">
        <f t="shared" si="0"/>
        <v>#VALUE!</v>
      </c>
    </row>
    <row r="12" spans="1:4" ht="13">
      <c r="A12" s="5"/>
      <c r="B12" s="551" t="s">
        <v>1951</v>
      </c>
      <c r="C12" s="540">
        <v>525</v>
      </c>
      <c r="D12" s="543" t="e">
        <f t="shared" si="0"/>
        <v>#VALUE!</v>
      </c>
    </row>
    <row r="13" spans="1:4" ht="13.5" thickBot="1">
      <c r="A13" s="6"/>
      <c r="B13" s="551" t="s">
        <v>1952</v>
      </c>
      <c r="C13" s="540">
        <v>525</v>
      </c>
      <c r="D13" s="543" t="e">
        <f t="shared" si="0"/>
        <v>#VALUE!</v>
      </c>
    </row>
    <row r="14" spans="1:4" ht="13">
      <c r="A14" s="5"/>
      <c r="B14" s="565"/>
      <c r="C14" s="565"/>
      <c r="D14" s="545"/>
    </row>
    <row r="15" spans="1:4" s="7" customFormat="1" ht="20" customHeight="1">
      <c r="A15" s="208" t="s">
        <v>2153</v>
      </c>
      <c r="B15" s="546"/>
      <c r="C15" s="546"/>
      <c r="D15" s="549"/>
    </row>
    <row r="16" spans="1:4" ht="15.5">
      <c r="A16" s="34"/>
      <c r="B16" s="564" t="s">
        <v>1953</v>
      </c>
      <c r="C16" s="540">
        <v>675</v>
      </c>
      <c r="D16" s="541" t="e">
        <f t="shared" si="0"/>
        <v>#VALUE!</v>
      </c>
    </row>
    <row r="17" spans="1:4" ht="13">
      <c r="A17" s="5"/>
      <c r="B17" s="551" t="s">
        <v>1954</v>
      </c>
      <c r="C17" s="540">
        <v>675</v>
      </c>
      <c r="D17" s="543" t="e">
        <f t="shared" si="0"/>
        <v>#VALUE!</v>
      </c>
    </row>
    <row r="18" spans="1:4" ht="13">
      <c r="A18" s="5"/>
      <c r="B18" s="551" t="s">
        <v>1955</v>
      </c>
      <c r="C18" s="540">
        <v>675</v>
      </c>
      <c r="D18" s="543" t="e">
        <f t="shared" si="0"/>
        <v>#VALUE!</v>
      </c>
    </row>
    <row r="19" spans="1:4" ht="13">
      <c r="A19" s="5"/>
      <c r="B19" s="551" t="s">
        <v>1956</v>
      </c>
      <c r="C19" s="540">
        <v>675</v>
      </c>
      <c r="D19" s="543" t="e">
        <f t="shared" si="0"/>
        <v>#VALUE!</v>
      </c>
    </row>
    <row r="20" spans="1:4" ht="13">
      <c r="A20" s="5"/>
      <c r="B20" s="551" t="s">
        <v>1957</v>
      </c>
      <c r="C20" s="540">
        <v>675</v>
      </c>
      <c r="D20" s="543" t="e">
        <f t="shared" si="0"/>
        <v>#VALUE!</v>
      </c>
    </row>
    <row r="21" spans="1:4" ht="13">
      <c r="A21" s="5"/>
      <c r="B21" s="551" t="s">
        <v>1958</v>
      </c>
      <c r="C21" s="540">
        <v>675</v>
      </c>
      <c r="D21" s="543" t="e">
        <f t="shared" si="0"/>
        <v>#VALUE!</v>
      </c>
    </row>
    <row r="22" spans="1:4" ht="13">
      <c r="A22" s="5"/>
      <c r="B22" s="551" t="s">
        <v>1959</v>
      </c>
      <c r="C22" s="540">
        <v>675</v>
      </c>
      <c r="D22" s="543" t="e">
        <f t="shared" si="0"/>
        <v>#VALUE!</v>
      </c>
    </row>
    <row r="23" spans="1:4" ht="13">
      <c r="B23" s="551" t="s">
        <v>1960</v>
      </c>
      <c r="C23" s="540">
        <v>675</v>
      </c>
      <c r="D23" s="543" t="e">
        <f t="shared" si="0"/>
        <v>#VALUE!</v>
      </c>
    </row>
    <row r="24" spans="1:4" ht="13">
      <c r="A24" s="5"/>
      <c r="B24" s="551" t="s">
        <v>1961</v>
      </c>
      <c r="C24" s="540">
        <v>675</v>
      </c>
      <c r="D24" s="543" t="e">
        <f t="shared" si="0"/>
        <v>#VALUE!</v>
      </c>
    </row>
    <row r="25" spans="1:4" ht="13">
      <c r="A25" s="5"/>
      <c r="B25" s="551" t="s">
        <v>1962</v>
      </c>
      <c r="C25" s="540">
        <v>675</v>
      </c>
      <c r="D25" s="543" t="e">
        <f t="shared" si="0"/>
        <v>#VALUE!</v>
      </c>
    </row>
    <row r="26" spans="1:4" ht="13">
      <c r="A26" s="5"/>
      <c r="B26" s="551" t="s">
        <v>1963</v>
      </c>
      <c r="C26" s="540">
        <v>675</v>
      </c>
      <c r="D26" s="543" t="e">
        <f t="shared" si="0"/>
        <v>#VALUE!</v>
      </c>
    </row>
    <row r="27" spans="1:4" ht="13">
      <c r="A27" s="5"/>
      <c r="B27" s="551" t="s">
        <v>1964</v>
      </c>
      <c r="C27" s="540">
        <v>675</v>
      </c>
      <c r="D27" s="543" t="e">
        <f t="shared" si="0"/>
        <v>#VALUE!</v>
      </c>
    </row>
    <row r="28" spans="1:4" ht="13">
      <c r="A28" s="5"/>
      <c r="B28" s="551" t="s">
        <v>1965</v>
      </c>
      <c r="C28" s="540">
        <v>675</v>
      </c>
      <c r="D28" s="543" t="e">
        <f t="shared" si="0"/>
        <v>#VALUE!</v>
      </c>
    </row>
    <row r="29" spans="1:4" ht="13">
      <c r="A29" s="5"/>
      <c r="B29" s="551" t="s">
        <v>1947</v>
      </c>
      <c r="C29" s="540">
        <v>675</v>
      </c>
      <c r="D29" s="543" t="e">
        <f>IF($D$6&lt;=0,"-",C29*(1-$D$6))</f>
        <v>#VALUE!</v>
      </c>
    </row>
    <row r="30" spans="1:4" ht="13">
      <c r="A30" s="5"/>
      <c r="B30" s="551" t="s">
        <v>1948</v>
      </c>
      <c r="C30" s="540">
        <v>675</v>
      </c>
      <c r="D30" s="543" t="e">
        <f t="shared" si="0"/>
        <v>#VALUE!</v>
      </c>
    </row>
    <row r="31" spans="1:4" ht="13">
      <c r="A31" s="5"/>
      <c r="B31" s="551" t="s">
        <v>1949</v>
      </c>
      <c r="C31" s="540">
        <v>675</v>
      </c>
      <c r="D31" s="543" t="e">
        <f t="shared" si="0"/>
        <v>#VALUE!</v>
      </c>
    </row>
    <row r="32" spans="1:4" ht="13">
      <c r="A32" s="5"/>
      <c r="B32" s="551" t="s">
        <v>1966</v>
      </c>
      <c r="C32" s="540">
        <v>675</v>
      </c>
      <c r="D32" s="543" t="e">
        <f t="shared" si="0"/>
        <v>#VALUE!</v>
      </c>
    </row>
    <row r="33" spans="1:4" ht="13">
      <c r="A33" s="5"/>
      <c r="B33" s="551" t="s">
        <v>1967</v>
      </c>
      <c r="C33" s="540">
        <v>675</v>
      </c>
      <c r="D33" s="543" t="e">
        <f t="shared" si="0"/>
        <v>#VALUE!</v>
      </c>
    </row>
    <row r="34" spans="1:4" ht="13">
      <c r="A34" s="5"/>
      <c r="B34" s="551" t="s">
        <v>1950</v>
      </c>
      <c r="C34" s="540">
        <v>675</v>
      </c>
      <c r="D34" s="543" t="e">
        <f t="shared" si="0"/>
        <v>#VALUE!</v>
      </c>
    </row>
    <row r="35" spans="1:4" ht="13">
      <c r="A35" s="5"/>
      <c r="B35" s="551" t="s">
        <v>1951</v>
      </c>
      <c r="C35" s="540">
        <v>675</v>
      </c>
      <c r="D35" s="543" t="e">
        <f t="shared" si="0"/>
        <v>#VALUE!</v>
      </c>
    </row>
    <row r="36" spans="1:4" ht="13.5" thickBot="1">
      <c r="A36" s="6"/>
      <c r="B36" s="551" t="s">
        <v>1952</v>
      </c>
      <c r="C36" s="540">
        <v>675</v>
      </c>
      <c r="D36" s="543" t="e">
        <f t="shared" si="0"/>
        <v>#VALUE!</v>
      </c>
    </row>
    <row r="37" spans="1:4" ht="13">
      <c r="A37" s="5"/>
      <c r="B37" s="565"/>
      <c r="C37" s="565"/>
      <c r="D37" s="545"/>
    </row>
    <row r="38" spans="1:4" ht="20" customHeight="1">
      <c r="A38" s="166" t="s">
        <v>2154</v>
      </c>
      <c r="B38" s="546"/>
      <c r="C38" s="546"/>
      <c r="D38" s="549"/>
    </row>
    <row r="39" spans="1:4" ht="15.5">
      <c r="A39" s="206"/>
      <c r="B39" s="564" t="s">
        <v>1953</v>
      </c>
      <c r="C39" s="540">
        <v>675</v>
      </c>
      <c r="D39" s="541" t="e">
        <f t="shared" si="0"/>
        <v>#VALUE!</v>
      </c>
    </row>
    <row r="40" spans="1:4" ht="13">
      <c r="A40" s="5"/>
      <c r="B40" s="551" t="s">
        <v>1954</v>
      </c>
      <c r="C40" s="540">
        <v>675</v>
      </c>
      <c r="D40" s="543" t="e">
        <f t="shared" si="0"/>
        <v>#VALUE!</v>
      </c>
    </row>
    <row r="41" spans="1:4" ht="13">
      <c r="A41" s="5"/>
      <c r="B41" s="551" t="s">
        <v>1955</v>
      </c>
      <c r="C41" s="540">
        <v>675</v>
      </c>
      <c r="D41" s="543" t="e">
        <f t="shared" si="0"/>
        <v>#VALUE!</v>
      </c>
    </row>
    <row r="42" spans="1:4" ht="13">
      <c r="A42" s="5"/>
      <c r="B42" s="551" t="s">
        <v>1956</v>
      </c>
      <c r="C42" s="540">
        <v>675</v>
      </c>
      <c r="D42" s="543" t="e">
        <f t="shared" si="0"/>
        <v>#VALUE!</v>
      </c>
    </row>
    <row r="43" spans="1:4" ht="13">
      <c r="A43" s="5"/>
      <c r="B43" s="551" t="s">
        <v>1957</v>
      </c>
      <c r="C43" s="540">
        <v>675</v>
      </c>
      <c r="D43" s="543" t="e">
        <f t="shared" si="0"/>
        <v>#VALUE!</v>
      </c>
    </row>
    <row r="44" spans="1:4" ht="13">
      <c r="A44" s="5"/>
      <c r="B44" s="551" t="s">
        <v>1958</v>
      </c>
      <c r="C44" s="540">
        <v>675</v>
      </c>
      <c r="D44" s="543" t="e">
        <f t="shared" si="0"/>
        <v>#VALUE!</v>
      </c>
    </row>
    <row r="45" spans="1:4" ht="13">
      <c r="B45" s="551" t="s">
        <v>1959</v>
      </c>
      <c r="C45" s="540">
        <v>675</v>
      </c>
      <c r="D45" s="543" t="e">
        <f t="shared" si="0"/>
        <v>#VALUE!</v>
      </c>
    </row>
    <row r="46" spans="1:4" ht="13">
      <c r="A46" s="5"/>
      <c r="B46" s="551" t="s">
        <v>1960</v>
      </c>
      <c r="C46" s="540">
        <v>675</v>
      </c>
      <c r="D46" s="543" t="e">
        <f t="shared" si="0"/>
        <v>#VALUE!</v>
      </c>
    </row>
    <row r="47" spans="1:4" ht="13">
      <c r="A47" s="5"/>
      <c r="B47" s="551" t="s">
        <v>1961</v>
      </c>
      <c r="C47" s="540">
        <v>675</v>
      </c>
      <c r="D47" s="543" t="e">
        <f>IF($D$6&lt;=0,"-",C47*(1-$D$6))</f>
        <v>#VALUE!</v>
      </c>
    </row>
    <row r="48" spans="1:4" ht="13">
      <c r="A48" s="5"/>
      <c r="B48" s="551" t="s">
        <v>1962</v>
      </c>
      <c r="C48" s="540">
        <v>675</v>
      </c>
      <c r="D48" s="543" t="e">
        <f t="shared" si="0"/>
        <v>#VALUE!</v>
      </c>
    </row>
    <row r="49" spans="1:4" ht="13">
      <c r="A49" s="5"/>
      <c r="B49" s="551" t="s">
        <v>1963</v>
      </c>
      <c r="C49" s="540">
        <v>675</v>
      </c>
      <c r="D49" s="543" t="e">
        <f t="shared" si="0"/>
        <v>#VALUE!</v>
      </c>
    </row>
    <row r="50" spans="1:4" ht="13">
      <c r="A50" s="5"/>
      <c r="B50" s="551" t="s">
        <v>1964</v>
      </c>
      <c r="C50" s="540">
        <v>675</v>
      </c>
      <c r="D50" s="543" t="e">
        <f t="shared" si="0"/>
        <v>#VALUE!</v>
      </c>
    </row>
    <row r="51" spans="1:4" ht="13">
      <c r="A51" s="5"/>
      <c r="B51" s="551" t="s">
        <v>1965</v>
      </c>
      <c r="C51" s="540">
        <v>675</v>
      </c>
      <c r="D51" s="543" t="e">
        <f t="shared" si="0"/>
        <v>#VALUE!</v>
      </c>
    </row>
    <row r="52" spans="1:4" ht="13">
      <c r="A52" s="5"/>
      <c r="B52" s="551" t="s">
        <v>1947</v>
      </c>
      <c r="C52" s="540">
        <v>675</v>
      </c>
      <c r="D52" s="543" t="e">
        <f t="shared" si="0"/>
        <v>#VALUE!</v>
      </c>
    </row>
    <row r="53" spans="1:4" ht="13">
      <c r="A53" s="5"/>
      <c r="B53" s="551" t="s">
        <v>1948</v>
      </c>
      <c r="C53" s="540">
        <v>675</v>
      </c>
      <c r="D53" s="543" t="e">
        <f t="shared" si="0"/>
        <v>#VALUE!</v>
      </c>
    </row>
    <row r="54" spans="1:4" ht="13">
      <c r="A54" s="5"/>
      <c r="B54" s="551" t="s">
        <v>1949</v>
      </c>
      <c r="C54" s="540">
        <v>675</v>
      </c>
      <c r="D54" s="543" t="e">
        <f t="shared" si="0"/>
        <v>#VALUE!</v>
      </c>
    </row>
    <row r="55" spans="1:4" ht="13">
      <c r="A55" s="5"/>
      <c r="B55" s="551" t="s">
        <v>1966</v>
      </c>
      <c r="C55" s="540">
        <v>675</v>
      </c>
      <c r="D55" s="543" t="e">
        <f t="shared" si="0"/>
        <v>#VALUE!</v>
      </c>
    </row>
    <row r="56" spans="1:4" ht="13">
      <c r="A56" s="5"/>
      <c r="B56" s="551" t="s">
        <v>1967</v>
      </c>
      <c r="C56" s="540">
        <v>675</v>
      </c>
      <c r="D56" s="543" t="e">
        <f t="shared" si="0"/>
        <v>#VALUE!</v>
      </c>
    </row>
    <row r="57" spans="1:4" ht="13">
      <c r="A57" s="5"/>
      <c r="B57" s="551" t="s">
        <v>1950</v>
      </c>
      <c r="C57" s="540">
        <v>675</v>
      </c>
      <c r="D57" s="543" t="e">
        <f t="shared" si="0"/>
        <v>#VALUE!</v>
      </c>
    </row>
    <row r="58" spans="1:4" ht="13">
      <c r="A58" s="5"/>
      <c r="B58" s="551" t="s">
        <v>1951</v>
      </c>
      <c r="C58" s="540">
        <v>675</v>
      </c>
      <c r="D58" s="543" t="e">
        <f t="shared" si="0"/>
        <v>#VALUE!</v>
      </c>
    </row>
    <row r="59" spans="1:4" ht="13.5" thickBot="1">
      <c r="A59" s="6"/>
      <c r="B59" s="551" t="s">
        <v>1952</v>
      </c>
      <c r="C59" s="540">
        <v>675</v>
      </c>
      <c r="D59" s="543" t="e">
        <f t="shared" si="0"/>
        <v>#VALUE!</v>
      </c>
    </row>
    <row r="60" spans="1:4" ht="13">
      <c r="A60" s="7"/>
      <c r="B60" s="565"/>
      <c r="C60" s="544"/>
      <c r="D60" s="545"/>
    </row>
    <row r="61" spans="1:4" ht="20" customHeight="1">
      <c r="A61" s="166" t="s">
        <v>25</v>
      </c>
      <c r="B61" s="546"/>
      <c r="C61" s="552"/>
      <c r="D61" s="549"/>
    </row>
    <row r="62" spans="1:4" ht="15.5">
      <c r="A62" s="93"/>
      <c r="B62" s="564" t="s">
        <v>1953</v>
      </c>
      <c r="C62" s="540">
        <v>675</v>
      </c>
      <c r="D62" s="541" t="e">
        <f t="shared" si="0"/>
        <v>#VALUE!</v>
      </c>
    </row>
    <row r="63" spans="1:4" ht="13">
      <c r="B63" s="551" t="s">
        <v>1954</v>
      </c>
      <c r="C63" s="540">
        <v>675</v>
      </c>
      <c r="D63" s="543" t="e">
        <f t="shared" si="0"/>
        <v>#VALUE!</v>
      </c>
    </row>
    <row r="64" spans="1:4" ht="13">
      <c r="B64" s="551" t="s">
        <v>1955</v>
      </c>
      <c r="C64" s="540">
        <v>675</v>
      </c>
      <c r="D64" s="543" t="e">
        <f t="shared" si="0"/>
        <v>#VALUE!</v>
      </c>
    </row>
    <row r="65" spans="2:4" ht="13">
      <c r="B65" s="551" t="s">
        <v>1956</v>
      </c>
      <c r="C65" s="540">
        <v>675</v>
      </c>
      <c r="D65" s="543" t="e">
        <f t="shared" si="0"/>
        <v>#VALUE!</v>
      </c>
    </row>
    <row r="66" spans="2:4" ht="13">
      <c r="B66" s="551" t="s">
        <v>1957</v>
      </c>
      <c r="C66" s="540">
        <v>675</v>
      </c>
      <c r="D66" s="543" t="e">
        <f t="shared" si="0"/>
        <v>#VALUE!</v>
      </c>
    </row>
    <row r="67" spans="2:4" ht="13">
      <c r="B67" s="551" t="s">
        <v>1958</v>
      </c>
      <c r="C67" s="540">
        <v>675</v>
      </c>
      <c r="D67" s="543" t="e">
        <f t="shared" si="0"/>
        <v>#VALUE!</v>
      </c>
    </row>
    <row r="68" spans="2:4" ht="13">
      <c r="B68" s="551" t="s">
        <v>1959</v>
      </c>
      <c r="C68" s="540">
        <v>675</v>
      </c>
      <c r="D68" s="543" t="e">
        <f>IF($D$6&lt;=0,"-",C68*(1-$D$6))</f>
        <v>#VALUE!</v>
      </c>
    </row>
    <row r="69" spans="2:4" ht="13">
      <c r="B69" s="551" t="s">
        <v>1960</v>
      </c>
      <c r="C69" s="540">
        <v>675</v>
      </c>
      <c r="D69" s="543" t="e">
        <f t="shared" si="0"/>
        <v>#VALUE!</v>
      </c>
    </row>
    <row r="70" spans="2:4" ht="13">
      <c r="B70" s="551" t="s">
        <v>1961</v>
      </c>
      <c r="C70" s="540">
        <v>675</v>
      </c>
      <c r="D70" s="543" t="e">
        <f t="shared" si="0"/>
        <v>#VALUE!</v>
      </c>
    </row>
    <row r="71" spans="2:4" ht="13">
      <c r="B71" s="551" t="s">
        <v>1962</v>
      </c>
      <c r="C71" s="540">
        <v>675</v>
      </c>
      <c r="D71" s="543" t="e">
        <f t="shared" si="0"/>
        <v>#VALUE!</v>
      </c>
    </row>
    <row r="72" spans="2:4" ht="13">
      <c r="B72" s="551" t="s">
        <v>1963</v>
      </c>
      <c r="C72" s="540">
        <v>675</v>
      </c>
      <c r="D72" s="543" t="e">
        <f t="shared" si="0"/>
        <v>#VALUE!</v>
      </c>
    </row>
    <row r="73" spans="2:4" ht="13">
      <c r="B73" s="551" t="s">
        <v>1964</v>
      </c>
      <c r="C73" s="540">
        <v>675</v>
      </c>
      <c r="D73" s="543" t="e">
        <f t="shared" si="0"/>
        <v>#VALUE!</v>
      </c>
    </row>
    <row r="74" spans="2:4" ht="13">
      <c r="B74" s="551" t="s">
        <v>1965</v>
      </c>
      <c r="C74" s="540">
        <v>675</v>
      </c>
      <c r="D74" s="543" t="e">
        <f t="shared" si="0"/>
        <v>#VALUE!</v>
      </c>
    </row>
    <row r="75" spans="2:4" ht="13">
      <c r="B75" s="551" t="s">
        <v>1947</v>
      </c>
      <c r="C75" s="540">
        <v>675</v>
      </c>
      <c r="D75" s="543" t="e">
        <f t="shared" si="0"/>
        <v>#VALUE!</v>
      </c>
    </row>
    <row r="76" spans="2:4" ht="13">
      <c r="B76" s="551" t="s">
        <v>1948</v>
      </c>
      <c r="C76" s="540">
        <v>675</v>
      </c>
      <c r="D76" s="543" t="e">
        <f t="shared" ref="D76:D82" si="1">IF($D$6&lt;=0,"-",C76*(1-$D$6))</f>
        <v>#VALUE!</v>
      </c>
    </row>
    <row r="77" spans="2:4" ht="13">
      <c r="B77" s="551" t="s">
        <v>1949</v>
      </c>
      <c r="C77" s="540">
        <v>675</v>
      </c>
      <c r="D77" s="543" t="e">
        <f t="shared" si="1"/>
        <v>#VALUE!</v>
      </c>
    </row>
    <row r="78" spans="2:4" ht="13">
      <c r="B78" s="551" t="s">
        <v>1966</v>
      </c>
      <c r="C78" s="540">
        <v>675</v>
      </c>
      <c r="D78" s="543" t="e">
        <f t="shared" si="1"/>
        <v>#VALUE!</v>
      </c>
    </row>
    <row r="79" spans="2:4" ht="13">
      <c r="B79" s="551" t="s">
        <v>1967</v>
      </c>
      <c r="C79" s="540">
        <v>675</v>
      </c>
      <c r="D79" s="543" t="e">
        <f t="shared" si="1"/>
        <v>#VALUE!</v>
      </c>
    </row>
    <row r="80" spans="2:4" ht="13">
      <c r="B80" s="551" t="s">
        <v>1950</v>
      </c>
      <c r="C80" s="540">
        <v>675</v>
      </c>
      <c r="D80" s="543" t="e">
        <f t="shared" si="1"/>
        <v>#VALUE!</v>
      </c>
    </row>
    <row r="81" spans="1:4" ht="13">
      <c r="B81" s="551" t="s">
        <v>1951</v>
      </c>
      <c r="C81" s="540">
        <v>675</v>
      </c>
      <c r="D81" s="543" t="e">
        <f t="shared" si="1"/>
        <v>#VALUE!</v>
      </c>
    </row>
    <row r="82" spans="1:4" ht="13">
      <c r="A82" s="17"/>
      <c r="B82" s="551" t="s">
        <v>1952</v>
      </c>
      <c r="C82" s="540">
        <v>675</v>
      </c>
      <c r="D82" s="543" t="e">
        <f t="shared" si="1"/>
        <v>#VALUE!</v>
      </c>
    </row>
    <row r="83" spans="1:4" ht="13">
      <c r="A83" s="7"/>
      <c r="B83" s="565"/>
      <c r="C83" s="565"/>
      <c r="D83" s="545"/>
    </row>
    <row r="84" spans="1:4" s="7" customFormat="1" ht="20" customHeight="1">
      <c r="A84" s="166" t="s">
        <v>71</v>
      </c>
      <c r="B84" s="546"/>
      <c r="C84" s="546"/>
      <c r="D84" s="549"/>
    </row>
    <row r="85" spans="1:4" ht="15.5">
      <c r="A85" s="93"/>
      <c r="B85" s="564" t="s">
        <v>1953</v>
      </c>
      <c r="C85" s="540">
        <v>675</v>
      </c>
      <c r="D85" s="541" t="e">
        <f t="shared" ref="D85:D101" si="2">IF($D$6&lt;=0,"-",C85*(1-$D$6))</f>
        <v>#VALUE!</v>
      </c>
    </row>
    <row r="86" spans="1:4" ht="13">
      <c r="B86" s="551" t="s">
        <v>1954</v>
      </c>
      <c r="C86" s="540">
        <v>675</v>
      </c>
      <c r="D86" s="543" t="e">
        <f t="shared" si="2"/>
        <v>#VALUE!</v>
      </c>
    </row>
    <row r="87" spans="1:4" ht="13">
      <c r="B87" s="551" t="s">
        <v>1955</v>
      </c>
      <c r="C87" s="540">
        <v>675</v>
      </c>
      <c r="D87" s="543" t="e">
        <f t="shared" si="2"/>
        <v>#VALUE!</v>
      </c>
    </row>
    <row r="88" spans="1:4" ht="13">
      <c r="B88" s="551" t="s">
        <v>1956</v>
      </c>
      <c r="C88" s="540">
        <v>675</v>
      </c>
      <c r="D88" s="543" t="e">
        <f t="shared" si="2"/>
        <v>#VALUE!</v>
      </c>
    </row>
    <row r="89" spans="1:4" ht="13">
      <c r="B89" s="551" t="s">
        <v>1957</v>
      </c>
      <c r="C89" s="540">
        <v>675</v>
      </c>
      <c r="D89" s="543" t="e">
        <f t="shared" si="2"/>
        <v>#VALUE!</v>
      </c>
    </row>
    <row r="90" spans="1:4" ht="13">
      <c r="B90" s="551" t="s">
        <v>1958</v>
      </c>
      <c r="C90" s="540">
        <v>675</v>
      </c>
      <c r="D90" s="543" t="e">
        <f t="shared" si="2"/>
        <v>#VALUE!</v>
      </c>
    </row>
    <row r="91" spans="1:4" ht="13">
      <c r="B91" s="551" t="s">
        <v>1959</v>
      </c>
      <c r="C91" s="540">
        <v>675</v>
      </c>
      <c r="D91" s="543" t="e">
        <f t="shared" si="2"/>
        <v>#VALUE!</v>
      </c>
    </row>
    <row r="92" spans="1:4" ht="13">
      <c r="B92" s="551" t="s">
        <v>1960</v>
      </c>
      <c r="C92" s="540">
        <v>675</v>
      </c>
      <c r="D92" s="543" t="e">
        <f t="shared" si="2"/>
        <v>#VALUE!</v>
      </c>
    </row>
    <row r="93" spans="1:4" ht="13">
      <c r="B93" s="551" t="s">
        <v>1961</v>
      </c>
      <c r="C93" s="540">
        <v>675</v>
      </c>
      <c r="D93" s="543" t="e">
        <f t="shared" si="2"/>
        <v>#VALUE!</v>
      </c>
    </row>
    <row r="94" spans="1:4" ht="13">
      <c r="B94" s="551" t="s">
        <v>1962</v>
      </c>
      <c r="C94" s="540">
        <v>675</v>
      </c>
      <c r="D94" s="543" t="e">
        <f t="shared" si="2"/>
        <v>#VALUE!</v>
      </c>
    </row>
    <row r="95" spans="1:4" ht="13">
      <c r="B95" s="551" t="s">
        <v>1963</v>
      </c>
      <c r="C95" s="540">
        <v>675</v>
      </c>
      <c r="D95" s="543" t="e">
        <f t="shared" si="2"/>
        <v>#VALUE!</v>
      </c>
    </row>
    <row r="96" spans="1:4" ht="13">
      <c r="B96" s="551" t="s">
        <v>1964</v>
      </c>
      <c r="C96" s="540">
        <v>675</v>
      </c>
      <c r="D96" s="543" t="e">
        <f t="shared" si="2"/>
        <v>#VALUE!</v>
      </c>
    </row>
    <row r="97" spans="1:4" ht="13">
      <c r="B97" s="551" t="s">
        <v>1965</v>
      </c>
      <c r="C97" s="540">
        <v>675</v>
      </c>
      <c r="D97" s="543" t="e">
        <f t="shared" si="2"/>
        <v>#VALUE!</v>
      </c>
    </row>
    <row r="98" spans="1:4" ht="13">
      <c r="B98" s="551" t="s">
        <v>1947</v>
      </c>
      <c r="C98" s="540">
        <v>675</v>
      </c>
      <c r="D98" s="543" t="e">
        <f t="shared" si="2"/>
        <v>#VALUE!</v>
      </c>
    </row>
    <row r="99" spans="1:4" ht="13">
      <c r="B99" s="551" t="s">
        <v>1948</v>
      </c>
      <c r="C99" s="540">
        <v>675</v>
      </c>
      <c r="D99" s="543" t="e">
        <f t="shared" si="2"/>
        <v>#VALUE!</v>
      </c>
    </row>
    <row r="100" spans="1:4" ht="13">
      <c r="B100" s="551" t="s">
        <v>1949</v>
      </c>
      <c r="C100" s="540">
        <v>675</v>
      </c>
      <c r="D100" s="543" t="e">
        <f t="shared" si="2"/>
        <v>#VALUE!</v>
      </c>
    </row>
    <row r="101" spans="1:4" ht="13">
      <c r="B101" s="551" t="s">
        <v>1966</v>
      </c>
      <c r="C101" s="540">
        <v>675</v>
      </c>
      <c r="D101" s="543" t="e">
        <f t="shared" si="2"/>
        <v>#VALUE!</v>
      </c>
    </row>
    <row r="102" spans="1:4" ht="13">
      <c r="B102" s="551" t="s">
        <v>1967</v>
      </c>
      <c r="C102" s="540">
        <v>675</v>
      </c>
      <c r="D102" s="543" t="e">
        <f>IF($D$6&lt;=0,"-",C102*(1-$D$6))</f>
        <v>#VALUE!</v>
      </c>
    </row>
    <row r="103" spans="1:4" ht="13">
      <c r="B103" s="551" t="s">
        <v>1950</v>
      </c>
      <c r="C103" s="540">
        <v>675</v>
      </c>
      <c r="D103" s="543" t="e">
        <f>IF($D$6&lt;=0,"-",C103*(1-$D$6))</f>
        <v>#VALUE!</v>
      </c>
    </row>
    <row r="104" spans="1:4" ht="13">
      <c r="B104" s="551" t="s">
        <v>1951</v>
      </c>
      <c r="C104" s="540">
        <v>675</v>
      </c>
      <c r="D104" s="543" t="e">
        <f>IF($D$6&lt;=0,"-",C104*(1-$D$6))</f>
        <v>#VALUE!</v>
      </c>
    </row>
    <row r="105" spans="1:4" ht="13">
      <c r="A105" s="17"/>
      <c r="B105" s="551" t="s">
        <v>1952</v>
      </c>
      <c r="C105" s="540">
        <v>675</v>
      </c>
      <c r="D105" s="543" t="e">
        <f>IF($D$6&lt;=0,"-",C105*(1-$D$6))</f>
        <v>#VALUE!</v>
      </c>
    </row>
    <row r="107" spans="1:4">
      <c r="A107" s="872" t="s">
        <v>555</v>
      </c>
      <c r="B107" s="872"/>
      <c r="C107" s="872"/>
      <c r="D107" s="872"/>
    </row>
  </sheetData>
  <mergeCells count="5">
    <mergeCell ref="B2:D2"/>
    <mergeCell ref="A107:D107"/>
    <mergeCell ref="B4:B6"/>
    <mergeCell ref="C4:D4"/>
    <mergeCell ref="A3:D3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157"/>
  <sheetViews>
    <sheetView showGridLines="0" workbookViewId="0">
      <pane ySplit="6" topLeftCell="A7" activePane="bottomLeft" state="frozen"/>
      <selection pane="bottomLeft" activeCell="C22" sqref="C22"/>
    </sheetView>
  </sheetViews>
  <sheetFormatPr defaultRowHeight="12.5"/>
  <cols>
    <col min="1" max="3" width="40.81640625" customWidth="1"/>
    <col min="4" max="4" width="40.81640625" style="69" customWidth="1"/>
  </cols>
  <sheetData>
    <row r="1" spans="1:6" ht="82" customHeight="1">
      <c r="A1" s="97"/>
      <c r="B1" s="75" t="s">
        <v>2339</v>
      </c>
      <c r="C1" s="73" t="s">
        <v>2335</v>
      </c>
      <c r="D1" s="74"/>
    </row>
    <row r="2" spans="1:6" ht="17.5">
      <c r="A2" s="65" t="s">
        <v>198</v>
      </c>
      <c r="B2" s="886" t="s">
        <v>199</v>
      </c>
      <c r="C2" s="886"/>
      <c r="D2" s="886"/>
    </row>
    <row r="3" spans="1:6" ht="13">
      <c r="A3" s="863" t="s">
        <v>941</v>
      </c>
      <c r="B3" s="873"/>
      <c r="C3" s="873"/>
      <c r="D3" s="873"/>
    </row>
    <row r="4" spans="1:6" ht="13">
      <c r="A4" s="32" t="s">
        <v>939</v>
      </c>
      <c r="B4" s="874" t="s">
        <v>943</v>
      </c>
      <c r="C4" s="882" t="s">
        <v>144</v>
      </c>
      <c r="D4" s="882"/>
    </row>
    <row r="5" spans="1:6">
      <c r="A5" s="10"/>
      <c r="B5" s="874"/>
      <c r="C5" s="8"/>
      <c r="D5" s="68"/>
    </row>
    <row r="6" spans="1:6" ht="23.25" customHeight="1">
      <c r="A6" s="10"/>
      <c r="B6" s="897"/>
      <c r="C6" s="29" t="s">
        <v>945</v>
      </c>
      <c r="D6" s="66" t="s">
        <v>170</v>
      </c>
    </row>
    <row r="7" spans="1:6" ht="20" customHeight="1">
      <c r="A7" s="210" t="s">
        <v>127</v>
      </c>
      <c r="B7" s="193"/>
      <c r="C7" s="138"/>
      <c r="D7" s="195"/>
    </row>
    <row r="8" spans="1:6" ht="13">
      <c r="A8" s="209"/>
      <c r="B8" s="570" t="s">
        <v>2319</v>
      </c>
      <c r="C8" s="540">
        <v>27.299999999999997</v>
      </c>
      <c r="D8" s="540" t="e">
        <f>IF($D$6&lt;=0,"-",C8*(1-$D$6))</f>
        <v>#VALUE!</v>
      </c>
    </row>
    <row r="9" spans="1:6" ht="13">
      <c r="A9" s="52"/>
      <c r="B9" s="571" t="s">
        <v>2320</v>
      </c>
      <c r="C9" s="542">
        <v>29.25</v>
      </c>
      <c r="D9" s="542" t="e">
        <f t="shared" ref="D9:D21" si="0">IF($D$6&lt;=0,"-",C9*(1-$D$6))</f>
        <v>#VALUE!</v>
      </c>
    </row>
    <row r="10" spans="1:6" ht="13">
      <c r="A10" s="5"/>
      <c r="B10" s="551" t="s">
        <v>2321</v>
      </c>
      <c r="C10" s="542">
        <v>31.799999999999997</v>
      </c>
      <c r="D10" s="542" t="e">
        <f t="shared" si="0"/>
        <v>#VALUE!</v>
      </c>
      <c r="F10" s="1"/>
    </row>
    <row r="11" spans="1:6" ht="13">
      <c r="A11" s="5"/>
      <c r="B11" s="551" t="s">
        <v>2322</v>
      </c>
      <c r="C11" s="542">
        <v>34.650000000000006</v>
      </c>
      <c r="D11" s="542" t="e">
        <f t="shared" si="0"/>
        <v>#VALUE!</v>
      </c>
    </row>
    <row r="12" spans="1:6" ht="13">
      <c r="A12" s="5"/>
      <c r="B12" s="551" t="s">
        <v>2323</v>
      </c>
      <c r="C12" s="542">
        <v>38.700000000000003</v>
      </c>
      <c r="D12" s="542" t="e">
        <f t="shared" si="0"/>
        <v>#VALUE!</v>
      </c>
    </row>
    <row r="13" spans="1:6" ht="13">
      <c r="A13" s="5"/>
      <c r="B13" s="551" t="s">
        <v>2324</v>
      </c>
      <c r="C13" s="542">
        <v>42.900000000000006</v>
      </c>
      <c r="D13" s="542" t="e">
        <f t="shared" si="0"/>
        <v>#VALUE!</v>
      </c>
    </row>
    <row r="14" spans="1:6" ht="13">
      <c r="A14" s="5"/>
      <c r="B14" s="551" t="s">
        <v>2325</v>
      </c>
      <c r="C14" s="542">
        <v>53.324999999999996</v>
      </c>
      <c r="D14" s="542" t="e">
        <f t="shared" si="0"/>
        <v>#VALUE!</v>
      </c>
    </row>
    <row r="15" spans="1:6" ht="13">
      <c r="A15" s="5"/>
      <c r="B15" s="551" t="s">
        <v>2326</v>
      </c>
      <c r="C15" s="542">
        <v>59.550000000000004</v>
      </c>
      <c r="D15" s="542" t="e">
        <f t="shared" si="0"/>
        <v>#VALUE!</v>
      </c>
    </row>
    <row r="16" spans="1:6" ht="13">
      <c r="A16" s="5"/>
      <c r="B16" s="551" t="s">
        <v>2327</v>
      </c>
      <c r="C16" s="542">
        <v>72</v>
      </c>
      <c r="D16" s="542" t="e">
        <f t="shared" si="0"/>
        <v>#VALUE!</v>
      </c>
    </row>
    <row r="17" spans="1:4" ht="13">
      <c r="A17" s="52"/>
      <c r="B17" s="551" t="s">
        <v>2328</v>
      </c>
      <c r="C17" s="542">
        <v>82.5</v>
      </c>
      <c r="D17" s="542" t="e">
        <f t="shared" si="0"/>
        <v>#VALUE!</v>
      </c>
    </row>
    <row r="18" spans="1:4" ht="13">
      <c r="A18" s="5"/>
      <c r="B18" s="551" t="s">
        <v>2329</v>
      </c>
      <c r="C18" s="542">
        <v>88.425000000000011</v>
      </c>
      <c r="D18" s="542" t="e">
        <f t="shared" si="0"/>
        <v>#VALUE!</v>
      </c>
    </row>
    <row r="19" spans="1:4" ht="13">
      <c r="A19" s="5"/>
      <c r="B19" s="551" t="s">
        <v>2330</v>
      </c>
      <c r="C19" s="542">
        <v>131.25</v>
      </c>
      <c r="D19" s="542" t="e">
        <f t="shared" si="0"/>
        <v>#VALUE!</v>
      </c>
    </row>
    <row r="20" spans="1:4" ht="13">
      <c r="A20" s="5"/>
      <c r="B20" s="551" t="s">
        <v>2331</v>
      </c>
      <c r="C20" s="542">
        <v>133.35000000000002</v>
      </c>
      <c r="D20" s="542" t="e">
        <f t="shared" si="0"/>
        <v>#VALUE!</v>
      </c>
    </row>
    <row r="21" spans="1:4" ht="13.5" thickBot="1">
      <c r="A21" s="53"/>
      <c r="B21" s="566" t="s">
        <v>2332</v>
      </c>
      <c r="C21" s="567">
        <v>157.5</v>
      </c>
      <c r="D21" s="542" t="e">
        <f t="shared" si="0"/>
        <v>#VALUE!</v>
      </c>
    </row>
    <row r="22" spans="1:4" ht="20" customHeight="1">
      <c r="A22" s="211" t="s">
        <v>215</v>
      </c>
      <c r="B22" s="572"/>
      <c r="C22" s="573"/>
      <c r="D22" s="574"/>
    </row>
    <row r="23" spans="1:4" ht="13">
      <c r="A23" s="5"/>
      <c r="B23" s="565" t="s">
        <v>758</v>
      </c>
      <c r="C23" s="542">
        <v>208.49400000000003</v>
      </c>
      <c r="D23" s="543" t="e">
        <f>IF($D$6&lt;=0,"-",C23*(1-$D$6))</f>
        <v>#VALUE!</v>
      </c>
    </row>
    <row r="24" spans="1:4" ht="13">
      <c r="A24" s="5"/>
      <c r="B24" s="565" t="s">
        <v>759</v>
      </c>
      <c r="C24" s="542">
        <v>187.44412499999999</v>
      </c>
      <c r="D24" s="543" t="e">
        <f t="shared" ref="D24:D38" si="1">IF($D$6&lt;=0,"-",C24*(1-$D$6))</f>
        <v>#VALUE!</v>
      </c>
    </row>
    <row r="25" spans="1:4" ht="13">
      <c r="A25" s="5"/>
      <c r="B25" s="565" t="s">
        <v>760</v>
      </c>
      <c r="C25" s="542">
        <v>180.27562499999999</v>
      </c>
      <c r="D25" s="543" t="e">
        <f t="shared" si="1"/>
        <v>#VALUE!</v>
      </c>
    </row>
    <row r="26" spans="1:4" ht="13">
      <c r="A26" s="5"/>
      <c r="B26" s="565" t="s">
        <v>761</v>
      </c>
      <c r="C26" s="542">
        <v>175.74975000000001</v>
      </c>
      <c r="D26" s="543" t="e">
        <f t="shared" si="1"/>
        <v>#VALUE!</v>
      </c>
    </row>
    <row r="27" spans="1:4" ht="13">
      <c r="A27" s="5"/>
      <c r="B27" s="565" t="s">
        <v>762</v>
      </c>
      <c r="C27" s="542">
        <v>1133.5038750000001</v>
      </c>
      <c r="D27" s="543" t="e">
        <f t="shared" si="1"/>
        <v>#VALUE!</v>
      </c>
    </row>
    <row r="28" spans="1:4" ht="13">
      <c r="A28" s="5"/>
      <c r="B28" s="565" t="s">
        <v>763</v>
      </c>
      <c r="C28" s="542">
        <v>2267.5545000000002</v>
      </c>
      <c r="D28" s="543" t="e">
        <f t="shared" si="1"/>
        <v>#VALUE!</v>
      </c>
    </row>
    <row r="29" spans="1:4" ht="13">
      <c r="A29" s="5"/>
      <c r="B29" s="565" t="s">
        <v>764</v>
      </c>
      <c r="C29" s="542">
        <v>2311.8108750000001</v>
      </c>
      <c r="D29" s="543" t="e">
        <f t="shared" si="1"/>
        <v>#VALUE!</v>
      </c>
    </row>
    <row r="30" spans="1:4" ht="13">
      <c r="A30" s="5"/>
      <c r="B30" s="565" t="s">
        <v>765</v>
      </c>
      <c r="C30" s="542">
        <v>2402.72325</v>
      </c>
      <c r="D30" s="543" t="e">
        <f t="shared" si="1"/>
        <v>#VALUE!</v>
      </c>
    </row>
    <row r="31" spans="1:4" ht="13">
      <c r="A31" s="5"/>
      <c r="B31" s="565" t="s">
        <v>766</v>
      </c>
      <c r="C31" s="542">
        <v>285.49462500000004</v>
      </c>
      <c r="D31" s="543" t="e">
        <f t="shared" si="1"/>
        <v>#VALUE!</v>
      </c>
    </row>
    <row r="32" spans="1:4" ht="13">
      <c r="A32" s="5"/>
      <c r="B32" s="565" t="s">
        <v>767</v>
      </c>
      <c r="C32" s="542">
        <v>242.24062500000002</v>
      </c>
      <c r="D32" s="543" t="e">
        <f t="shared" si="1"/>
        <v>#VALUE!</v>
      </c>
    </row>
    <row r="33" spans="1:4" ht="13">
      <c r="A33" s="5"/>
      <c r="B33" s="565" t="s">
        <v>768</v>
      </c>
      <c r="C33" s="542">
        <v>296.88525000000004</v>
      </c>
      <c r="D33" s="543" t="e">
        <f t="shared" si="1"/>
        <v>#VALUE!</v>
      </c>
    </row>
    <row r="34" spans="1:4" ht="13">
      <c r="A34" s="5"/>
      <c r="B34" s="565" t="s">
        <v>769</v>
      </c>
      <c r="C34" s="542">
        <v>673.77825000000007</v>
      </c>
      <c r="D34" s="543" t="e">
        <f t="shared" si="1"/>
        <v>#VALUE!</v>
      </c>
    </row>
    <row r="35" spans="1:4" ht="13">
      <c r="A35" s="5"/>
      <c r="B35" s="565" t="s">
        <v>770</v>
      </c>
      <c r="C35" s="542">
        <v>749.5335</v>
      </c>
      <c r="D35" s="543" t="e">
        <f>IF($D$6&lt;=0,"-",C35*(1-$D$6))</f>
        <v>#VALUE!</v>
      </c>
    </row>
    <row r="36" spans="1:4" ht="13">
      <c r="A36" s="5"/>
      <c r="B36" s="565" t="s">
        <v>771</v>
      </c>
      <c r="C36" s="542">
        <v>913.64962500000013</v>
      </c>
      <c r="D36" s="543" t="e">
        <f t="shared" si="1"/>
        <v>#VALUE!</v>
      </c>
    </row>
    <row r="37" spans="1:4" ht="13">
      <c r="A37" s="5"/>
      <c r="B37" s="565" t="s">
        <v>772</v>
      </c>
      <c r="C37" s="542">
        <v>159.22575000000001</v>
      </c>
      <c r="D37" s="543" t="e">
        <f t="shared" si="1"/>
        <v>#VALUE!</v>
      </c>
    </row>
    <row r="38" spans="1:4" ht="13.5" thickBot="1">
      <c r="A38" s="5"/>
      <c r="B38" s="566" t="s">
        <v>773</v>
      </c>
      <c r="C38" s="567">
        <v>364.5</v>
      </c>
      <c r="D38" s="543" t="e">
        <f t="shared" si="1"/>
        <v>#VALUE!</v>
      </c>
    </row>
    <row r="39" spans="1:4" s="213" customFormat="1" ht="20" customHeight="1" thickBot="1">
      <c r="A39" s="212" t="s">
        <v>2381</v>
      </c>
      <c r="B39" s="575"/>
      <c r="C39" s="576"/>
      <c r="D39" s="577"/>
    </row>
    <row r="40" spans="1:4" ht="13">
      <c r="A40" s="134"/>
      <c r="B40" s="578" t="s">
        <v>133</v>
      </c>
      <c r="C40" s="540">
        <v>647.85825</v>
      </c>
      <c r="D40" s="541" t="e">
        <f>IF($D$6&lt;=0,"-",C40*(1-$D$6))</f>
        <v>#VALUE!</v>
      </c>
    </row>
    <row r="41" spans="1:4" ht="13">
      <c r="A41" s="100"/>
      <c r="B41" s="551" t="s">
        <v>134</v>
      </c>
      <c r="C41" s="542">
        <v>734.48775000000001</v>
      </c>
      <c r="D41" s="541" t="e">
        <f t="shared" ref="D41:D76" si="2">IF($D$6&lt;=0,"-",C41*(1-$D$6))</f>
        <v>#VALUE!</v>
      </c>
    </row>
    <row r="42" spans="1:4" ht="13">
      <c r="A42" s="5"/>
      <c r="B42" s="551" t="s">
        <v>135</v>
      </c>
      <c r="C42" s="542">
        <v>807.37762500000008</v>
      </c>
      <c r="D42" s="541" t="e">
        <f t="shared" si="2"/>
        <v>#VALUE!</v>
      </c>
    </row>
    <row r="43" spans="1:4" ht="13">
      <c r="A43" s="5"/>
      <c r="B43" s="551" t="s">
        <v>136</v>
      </c>
      <c r="C43" s="542">
        <v>890.74687499999993</v>
      </c>
      <c r="D43" s="541" t="e">
        <f t="shared" si="2"/>
        <v>#VALUE!</v>
      </c>
    </row>
    <row r="44" spans="1:4" ht="13">
      <c r="A44" s="5"/>
      <c r="B44" s="551" t="s">
        <v>137</v>
      </c>
      <c r="C44" s="542">
        <v>328.35374999999999</v>
      </c>
      <c r="D44" s="541" t="e">
        <f t="shared" si="2"/>
        <v>#VALUE!</v>
      </c>
    </row>
    <row r="45" spans="1:4" ht="13">
      <c r="A45" s="5"/>
      <c r="B45" s="551" t="s">
        <v>138</v>
      </c>
      <c r="C45" s="542">
        <v>356.57820000000004</v>
      </c>
      <c r="D45" s="541" t="e">
        <f t="shared" si="2"/>
        <v>#VALUE!</v>
      </c>
    </row>
    <row r="46" spans="1:4" ht="13">
      <c r="A46" s="5"/>
      <c r="B46" s="551" t="s">
        <v>139</v>
      </c>
      <c r="C46" s="542">
        <v>390.53137499999997</v>
      </c>
      <c r="D46" s="541" t="e">
        <f t="shared" si="2"/>
        <v>#VALUE!</v>
      </c>
    </row>
    <row r="47" spans="1:4" ht="13">
      <c r="A47" s="5"/>
      <c r="B47" s="551" t="s">
        <v>140</v>
      </c>
      <c r="C47" s="542">
        <v>427.90781250000003</v>
      </c>
      <c r="D47" s="541" t="e">
        <f t="shared" si="2"/>
        <v>#VALUE!</v>
      </c>
    </row>
    <row r="48" spans="1:4" ht="13">
      <c r="A48" s="5"/>
      <c r="B48" s="551" t="s">
        <v>141</v>
      </c>
      <c r="C48" s="542">
        <v>474.13350000000003</v>
      </c>
      <c r="D48" s="541" t="e">
        <f t="shared" si="2"/>
        <v>#VALUE!</v>
      </c>
    </row>
    <row r="49" spans="1:4" ht="13">
      <c r="A49" s="5"/>
      <c r="B49" s="579" t="s">
        <v>142</v>
      </c>
      <c r="C49" s="542">
        <v>532.70156250000002</v>
      </c>
      <c r="D49" s="541" t="e">
        <f t="shared" si="2"/>
        <v>#VALUE!</v>
      </c>
    </row>
    <row r="50" spans="1:4" ht="13">
      <c r="A50" s="54"/>
      <c r="B50" s="580" t="s">
        <v>143</v>
      </c>
      <c r="C50" s="544">
        <v>589.12717499999997</v>
      </c>
      <c r="D50" s="581" t="e">
        <f t="shared" si="2"/>
        <v>#VALUE!</v>
      </c>
    </row>
    <row r="51" spans="1:4" ht="14.5">
      <c r="A51" s="170" t="s">
        <v>2358</v>
      </c>
      <c r="B51" s="582"/>
      <c r="C51" s="583"/>
      <c r="D51" s="584"/>
    </row>
    <row r="52" spans="1:4" ht="14.5">
      <c r="A52" s="170" t="s">
        <v>2359</v>
      </c>
      <c r="B52" s="582"/>
      <c r="C52" s="583"/>
      <c r="D52" s="584"/>
    </row>
    <row r="53" spans="1:4" ht="13">
      <c r="A53" s="134"/>
      <c r="B53" s="564" t="s">
        <v>133</v>
      </c>
      <c r="C53" s="540">
        <v>433.84612500000003</v>
      </c>
      <c r="D53" s="541" t="e">
        <f t="shared" si="2"/>
        <v>#VALUE!</v>
      </c>
    </row>
    <row r="54" spans="1:4" ht="13">
      <c r="A54" s="100"/>
      <c r="B54" s="551" t="s">
        <v>134</v>
      </c>
      <c r="C54" s="542">
        <v>483.21562500000005</v>
      </c>
      <c r="D54" s="541" t="e">
        <f t="shared" si="2"/>
        <v>#VALUE!</v>
      </c>
    </row>
    <row r="55" spans="1:4" ht="13">
      <c r="A55" s="5"/>
      <c r="B55" s="551" t="s">
        <v>135</v>
      </c>
      <c r="C55" s="542">
        <v>532.70156250000002</v>
      </c>
      <c r="D55" s="541" t="e">
        <f t="shared" si="2"/>
        <v>#VALUE!</v>
      </c>
    </row>
    <row r="56" spans="1:4" ht="13">
      <c r="A56" s="5"/>
      <c r="B56" s="551" t="s">
        <v>136</v>
      </c>
      <c r="C56" s="542">
        <v>588.00937500000009</v>
      </c>
      <c r="D56" s="541" t="e">
        <f t="shared" si="2"/>
        <v>#VALUE!</v>
      </c>
    </row>
    <row r="57" spans="1:4" ht="13">
      <c r="A57" s="5"/>
      <c r="B57" s="551" t="s">
        <v>137</v>
      </c>
      <c r="C57" s="542">
        <v>220.29975000000005</v>
      </c>
      <c r="D57" s="541" t="e">
        <f t="shared" si="2"/>
        <v>#VALUE!</v>
      </c>
    </row>
    <row r="58" spans="1:4" ht="13">
      <c r="A58" s="5"/>
      <c r="B58" s="551" t="s">
        <v>138</v>
      </c>
      <c r="C58" s="542">
        <v>239.16262500000002</v>
      </c>
      <c r="D58" s="541" t="e">
        <f t="shared" si="2"/>
        <v>#VALUE!</v>
      </c>
    </row>
    <row r="59" spans="1:4" ht="13">
      <c r="A59" s="5"/>
      <c r="B59" s="551" t="s">
        <v>139</v>
      </c>
      <c r="C59" s="542">
        <v>262.45012499999996</v>
      </c>
      <c r="D59" s="541" t="e">
        <f t="shared" si="2"/>
        <v>#VALUE!</v>
      </c>
    </row>
    <row r="60" spans="1:4" ht="13">
      <c r="A60" s="5"/>
      <c r="B60" s="551" t="s">
        <v>140</v>
      </c>
      <c r="C60" s="542">
        <v>288.90472499999998</v>
      </c>
      <c r="D60" s="541" t="e">
        <f t="shared" si="2"/>
        <v>#VALUE!</v>
      </c>
    </row>
    <row r="61" spans="1:4" ht="13">
      <c r="A61" s="5"/>
      <c r="B61" s="551" t="s">
        <v>141</v>
      </c>
      <c r="C61" s="542">
        <v>320.0634</v>
      </c>
      <c r="D61" s="541" t="e">
        <f t="shared" si="2"/>
        <v>#VALUE!</v>
      </c>
    </row>
    <row r="62" spans="1:4" ht="13">
      <c r="A62" s="5"/>
      <c r="B62" s="579" t="s">
        <v>142</v>
      </c>
      <c r="C62" s="542">
        <v>354.5521875</v>
      </c>
      <c r="D62" s="541" t="e">
        <f t="shared" si="2"/>
        <v>#VALUE!</v>
      </c>
    </row>
    <row r="63" spans="1:4" ht="13">
      <c r="A63" s="54"/>
      <c r="B63" s="580" t="s">
        <v>143</v>
      </c>
      <c r="C63" s="544">
        <v>392.65053749999998</v>
      </c>
      <c r="D63" s="581" t="e">
        <f t="shared" si="2"/>
        <v>#VALUE!</v>
      </c>
    </row>
    <row r="64" spans="1:4" s="213" customFormat="1" ht="20" customHeight="1">
      <c r="A64" s="215" t="s">
        <v>2362</v>
      </c>
      <c r="B64" s="585"/>
      <c r="C64" s="586"/>
      <c r="D64" s="587"/>
    </row>
    <row r="65" spans="1:4" ht="13">
      <c r="A65" s="55"/>
      <c r="B65" s="564" t="s">
        <v>128</v>
      </c>
      <c r="C65" s="540">
        <v>20.376562499999999</v>
      </c>
      <c r="D65" s="541" t="e">
        <f t="shared" si="2"/>
        <v>#VALUE!</v>
      </c>
    </row>
    <row r="66" spans="1:4" ht="13">
      <c r="A66" s="5"/>
      <c r="B66" s="551" t="s">
        <v>129</v>
      </c>
      <c r="C66" s="542">
        <v>20.097112500000001</v>
      </c>
      <c r="D66" s="541" t="e">
        <f t="shared" si="2"/>
        <v>#VALUE!</v>
      </c>
    </row>
    <row r="67" spans="1:4" ht="13">
      <c r="A67" s="5"/>
      <c r="B67" s="551">
        <v>1</v>
      </c>
      <c r="C67" s="542">
        <v>21.6806625</v>
      </c>
      <c r="D67" s="541" t="e">
        <f t="shared" si="2"/>
        <v>#VALUE!</v>
      </c>
    </row>
    <row r="68" spans="1:4" ht="13">
      <c r="A68" s="5"/>
      <c r="B68" s="551" t="s">
        <v>130</v>
      </c>
      <c r="C68" s="542">
        <v>23.986125000000001</v>
      </c>
      <c r="D68" s="541" t="e">
        <f t="shared" si="2"/>
        <v>#VALUE!</v>
      </c>
    </row>
    <row r="69" spans="1:4" ht="13">
      <c r="A69" s="5"/>
      <c r="B69" s="551" t="s">
        <v>131</v>
      </c>
      <c r="C69" s="542">
        <v>25.05735</v>
      </c>
      <c r="D69" s="541" t="e">
        <f t="shared" si="2"/>
        <v>#VALUE!</v>
      </c>
    </row>
    <row r="70" spans="1:4" ht="13">
      <c r="A70" s="5"/>
      <c r="B70" s="551">
        <v>2</v>
      </c>
      <c r="C70" s="542">
        <v>27.642262499999994</v>
      </c>
      <c r="D70" s="541" t="e">
        <f t="shared" si="2"/>
        <v>#VALUE!</v>
      </c>
    </row>
    <row r="71" spans="1:4" ht="13">
      <c r="A71" s="5"/>
      <c r="B71" s="551" t="s">
        <v>132</v>
      </c>
      <c r="C71" s="542">
        <v>46.575000000000003</v>
      </c>
      <c r="D71" s="541" t="e">
        <f t="shared" si="2"/>
        <v>#VALUE!</v>
      </c>
    </row>
    <row r="72" spans="1:4" ht="13">
      <c r="A72" s="5"/>
      <c r="B72" s="551">
        <v>3</v>
      </c>
      <c r="C72" s="542">
        <v>51.721537500000004</v>
      </c>
      <c r="D72" s="541" t="e">
        <f t="shared" si="2"/>
        <v>#VALUE!</v>
      </c>
    </row>
    <row r="73" spans="1:4" ht="13">
      <c r="A73" s="5"/>
      <c r="B73" s="551">
        <v>4</v>
      </c>
      <c r="C73" s="542">
        <v>61.129687499999996</v>
      </c>
      <c r="D73" s="541" t="e">
        <f t="shared" si="2"/>
        <v>#VALUE!</v>
      </c>
    </row>
    <row r="74" spans="1:4" ht="13">
      <c r="A74" s="5"/>
      <c r="B74" s="551">
        <v>5</v>
      </c>
      <c r="C74" s="542">
        <v>82.903499999999994</v>
      </c>
      <c r="D74" s="541" t="e">
        <f t="shared" si="2"/>
        <v>#VALUE!</v>
      </c>
    </row>
    <row r="75" spans="1:4" ht="13">
      <c r="A75" s="5"/>
      <c r="B75" s="551">
        <v>6</v>
      </c>
      <c r="C75" s="542">
        <v>93.15</v>
      </c>
      <c r="D75" s="541" t="e">
        <f t="shared" si="2"/>
        <v>#VALUE!</v>
      </c>
    </row>
    <row r="76" spans="1:4" ht="13">
      <c r="A76" s="5"/>
      <c r="B76" s="580">
        <v>8</v>
      </c>
      <c r="C76" s="544">
        <v>179.19731250000004</v>
      </c>
      <c r="D76" s="541" t="e">
        <f t="shared" si="2"/>
        <v>#VALUE!</v>
      </c>
    </row>
    <row r="77" spans="1:4" ht="20" customHeight="1">
      <c r="A77" s="216" t="s">
        <v>145</v>
      </c>
      <c r="B77" s="546"/>
      <c r="C77" s="552"/>
      <c r="D77" s="549"/>
    </row>
    <row r="78" spans="1:4" ht="13">
      <c r="A78" s="5"/>
      <c r="B78" s="564" t="s">
        <v>187</v>
      </c>
      <c r="C78" s="540">
        <v>269.473635</v>
      </c>
      <c r="D78" s="541" t="e">
        <f>IF($D$6&lt;=0,"-",C78*(1-$D$6))</f>
        <v>#VALUE!</v>
      </c>
    </row>
    <row r="79" spans="1:4" ht="13">
      <c r="A79" s="5"/>
      <c r="B79" s="551" t="s">
        <v>186</v>
      </c>
      <c r="C79" s="542">
        <v>176.80801500000001</v>
      </c>
      <c r="D79" s="543" t="e">
        <f t="shared" ref="D79:D114" si="3">IF($D$6&lt;=0,"-",C79*(1-$D$6))</f>
        <v>#VALUE!</v>
      </c>
    </row>
    <row r="80" spans="1:4" ht="13">
      <c r="A80" s="5"/>
      <c r="B80" s="551" t="s">
        <v>185</v>
      </c>
      <c r="C80" s="542">
        <v>200.19797999999997</v>
      </c>
      <c r="D80" s="543" t="e">
        <f t="shared" si="3"/>
        <v>#VALUE!</v>
      </c>
    </row>
    <row r="81" spans="1:6" ht="13">
      <c r="A81" s="5"/>
      <c r="B81" s="551" t="s">
        <v>184</v>
      </c>
      <c r="C81" s="542">
        <v>207.85490999999996</v>
      </c>
      <c r="D81" s="543" t="e">
        <f t="shared" si="3"/>
        <v>#VALUE!</v>
      </c>
      <c r="F81" s="1"/>
    </row>
    <row r="82" spans="1:6" ht="13">
      <c r="A82" s="5"/>
      <c r="B82" s="551" t="s">
        <v>183</v>
      </c>
      <c r="C82" s="542">
        <v>231.24487500000001</v>
      </c>
      <c r="D82" s="543" t="e">
        <f t="shared" si="3"/>
        <v>#VALUE!</v>
      </c>
    </row>
    <row r="83" spans="1:6" ht="13">
      <c r="A83" s="5"/>
      <c r="B83" s="551" t="s">
        <v>182</v>
      </c>
      <c r="C83" s="542">
        <v>269.05446000000001</v>
      </c>
      <c r="D83" s="543" t="e">
        <f t="shared" si="3"/>
        <v>#VALUE!</v>
      </c>
    </row>
    <row r="84" spans="1:6" ht="13">
      <c r="A84" s="5"/>
      <c r="B84" s="551" t="s">
        <v>181</v>
      </c>
      <c r="C84" s="542">
        <v>329.66716500000001</v>
      </c>
      <c r="D84" s="543" t="e">
        <f t="shared" si="3"/>
        <v>#VALUE!</v>
      </c>
    </row>
    <row r="85" spans="1:6" ht="13">
      <c r="A85" s="5"/>
      <c r="B85" s="551" t="s">
        <v>180</v>
      </c>
      <c r="C85" s="542">
        <v>349.84345499999995</v>
      </c>
      <c r="D85" s="543" t="e">
        <f t="shared" si="3"/>
        <v>#VALUE!</v>
      </c>
    </row>
    <row r="86" spans="1:6" ht="13">
      <c r="A86" s="5"/>
      <c r="B86" s="551" t="s">
        <v>179</v>
      </c>
      <c r="C86" s="542">
        <v>425.63029500000005</v>
      </c>
      <c r="D86" s="543" t="e">
        <f t="shared" si="3"/>
        <v>#VALUE!</v>
      </c>
    </row>
    <row r="87" spans="1:6" ht="13">
      <c r="A87" s="5"/>
      <c r="B87" s="551" t="s">
        <v>176</v>
      </c>
      <c r="C87" s="542">
        <v>930.87589500000001</v>
      </c>
      <c r="D87" s="543" t="e">
        <f t="shared" si="3"/>
        <v>#VALUE!</v>
      </c>
    </row>
    <row r="88" spans="1:6" ht="13">
      <c r="A88" s="5"/>
      <c r="B88" s="551" t="s">
        <v>177</v>
      </c>
      <c r="C88" s="542">
        <v>1336.8329099999999</v>
      </c>
      <c r="D88" s="543" t="e">
        <f t="shared" si="3"/>
        <v>#VALUE!</v>
      </c>
    </row>
    <row r="89" spans="1:6" ht="13">
      <c r="A89" s="54"/>
      <c r="B89" s="565" t="s">
        <v>178</v>
      </c>
      <c r="C89" s="544">
        <v>1537.0029449999997</v>
      </c>
      <c r="D89" s="545" t="e">
        <f t="shared" si="3"/>
        <v>#VALUE!</v>
      </c>
    </row>
    <row r="90" spans="1:6" ht="20" customHeight="1">
      <c r="A90" s="216" t="s">
        <v>146</v>
      </c>
      <c r="B90" s="588"/>
      <c r="C90" s="589"/>
      <c r="D90" s="590"/>
    </row>
    <row r="91" spans="1:6" ht="13">
      <c r="A91" s="134"/>
      <c r="B91" s="570" t="s">
        <v>2319</v>
      </c>
      <c r="C91" s="540">
        <v>42</v>
      </c>
      <c r="D91" s="541" t="e">
        <f t="shared" si="3"/>
        <v>#VALUE!</v>
      </c>
    </row>
    <row r="92" spans="1:6" ht="13">
      <c r="A92" s="5"/>
      <c r="B92" s="571" t="s">
        <v>2320</v>
      </c>
      <c r="C92" s="542">
        <v>44.849999999999994</v>
      </c>
      <c r="D92" s="543" t="e">
        <f t="shared" si="3"/>
        <v>#VALUE!</v>
      </c>
    </row>
    <row r="93" spans="1:6" ht="13">
      <c r="A93" s="5"/>
      <c r="B93" s="551" t="s">
        <v>2321</v>
      </c>
      <c r="C93" s="542">
        <v>46.5</v>
      </c>
      <c r="D93" s="543" t="e">
        <f t="shared" si="3"/>
        <v>#VALUE!</v>
      </c>
    </row>
    <row r="94" spans="1:6" ht="13">
      <c r="A94" s="5"/>
      <c r="B94" s="551" t="s">
        <v>2322</v>
      </c>
      <c r="C94" s="542">
        <v>48</v>
      </c>
      <c r="D94" s="543" t="e">
        <f t="shared" si="3"/>
        <v>#VALUE!</v>
      </c>
    </row>
    <row r="95" spans="1:6" ht="13">
      <c r="A95" s="5"/>
      <c r="B95" s="551" t="s">
        <v>2323</v>
      </c>
      <c r="C95" s="542">
        <v>49.199999999999996</v>
      </c>
      <c r="D95" s="543" t="e">
        <f t="shared" si="3"/>
        <v>#VALUE!</v>
      </c>
    </row>
    <row r="96" spans="1:6" ht="13">
      <c r="A96" s="5"/>
      <c r="B96" s="551" t="s">
        <v>2324</v>
      </c>
      <c r="C96" s="542">
        <v>52.955774999999996</v>
      </c>
      <c r="D96" s="543" t="e">
        <f t="shared" si="3"/>
        <v>#VALUE!</v>
      </c>
    </row>
    <row r="97" spans="1:4" ht="13">
      <c r="A97" s="5"/>
      <c r="B97" s="551" t="s">
        <v>2325</v>
      </c>
      <c r="C97" s="542">
        <v>50.25</v>
      </c>
      <c r="D97" s="543" t="e">
        <f t="shared" si="3"/>
        <v>#VALUE!</v>
      </c>
    </row>
    <row r="98" spans="1:4" ht="13">
      <c r="A98" s="5"/>
      <c r="B98" s="551" t="s">
        <v>2326</v>
      </c>
      <c r="C98" s="542">
        <v>63.449999999999996</v>
      </c>
      <c r="D98" s="543" t="e">
        <f t="shared" si="3"/>
        <v>#VALUE!</v>
      </c>
    </row>
    <row r="99" spans="1:4" ht="13">
      <c r="A99" s="5"/>
      <c r="B99" s="551" t="s">
        <v>2327</v>
      </c>
      <c r="C99" s="542">
        <v>85.199999999999989</v>
      </c>
      <c r="D99" s="543" t="e">
        <f t="shared" si="3"/>
        <v>#VALUE!</v>
      </c>
    </row>
    <row r="100" spans="1:4" ht="13">
      <c r="A100" s="5"/>
      <c r="B100" s="551" t="s">
        <v>2328</v>
      </c>
      <c r="C100" s="542">
        <v>90.9</v>
      </c>
      <c r="D100" s="543" t="e">
        <f t="shared" si="3"/>
        <v>#VALUE!</v>
      </c>
    </row>
    <row r="101" spans="1:4" ht="13">
      <c r="A101" s="54"/>
      <c r="B101" s="551" t="s">
        <v>2329</v>
      </c>
      <c r="C101" s="542">
        <v>95.699999999999989</v>
      </c>
      <c r="D101" s="543" t="e">
        <f t="shared" si="3"/>
        <v>#VALUE!</v>
      </c>
    </row>
    <row r="102" spans="1:4" ht="13">
      <c r="A102" s="54"/>
      <c r="B102" s="551" t="s">
        <v>2330</v>
      </c>
      <c r="C102" s="542">
        <v>133.35000000000002</v>
      </c>
      <c r="D102" s="543" t="e">
        <f t="shared" si="3"/>
        <v>#VALUE!</v>
      </c>
    </row>
    <row r="103" spans="1:4" ht="13">
      <c r="A103" s="54"/>
      <c r="B103" s="551" t="s">
        <v>2331</v>
      </c>
      <c r="C103" s="542">
        <v>143.85000000000002</v>
      </c>
      <c r="D103" s="543" t="e">
        <f t="shared" si="3"/>
        <v>#VALUE!</v>
      </c>
    </row>
    <row r="104" spans="1:4" ht="13">
      <c r="A104" s="5"/>
      <c r="B104" s="565" t="s">
        <v>2332</v>
      </c>
      <c r="C104" s="544">
        <v>176.7</v>
      </c>
      <c r="D104" s="545" t="e">
        <f t="shared" si="3"/>
        <v>#VALUE!</v>
      </c>
    </row>
    <row r="105" spans="1:4" ht="14">
      <c r="A105" s="170" t="s">
        <v>2360</v>
      </c>
      <c r="B105" s="546"/>
      <c r="C105" s="552"/>
      <c r="D105" s="549"/>
    </row>
    <row r="106" spans="1:4" ht="14">
      <c r="A106" s="170" t="s">
        <v>2361</v>
      </c>
      <c r="B106" s="546"/>
      <c r="C106" s="552"/>
      <c r="D106" s="549"/>
    </row>
    <row r="107" spans="1:4" ht="13">
      <c r="A107" s="134"/>
      <c r="B107" s="564" t="s">
        <v>147</v>
      </c>
      <c r="C107" s="540">
        <v>77.500799999999998</v>
      </c>
      <c r="D107" s="541" t="e">
        <f t="shared" si="3"/>
        <v>#VALUE!</v>
      </c>
    </row>
    <row r="108" spans="1:4" ht="13">
      <c r="A108" s="100"/>
      <c r="B108" s="551" t="s">
        <v>148</v>
      </c>
      <c r="C108" s="542">
        <v>86.652787500000002</v>
      </c>
      <c r="D108" s="543" t="e">
        <f t="shared" si="3"/>
        <v>#VALUE!</v>
      </c>
    </row>
    <row r="109" spans="1:4" ht="13">
      <c r="A109" s="5"/>
      <c r="B109" s="551" t="s">
        <v>149</v>
      </c>
      <c r="C109" s="542">
        <v>99.111599999999996</v>
      </c>
      <c r="D109" s="543" t="e">
        <f t="shared" si="3"/>
        <v>#VALUE!</v>
      </c>
    </row>
    <row r="110" spans="1:4" ht="13">
      <c r="A110" s="5"/>
      <c r="B110" s="551" t="s">
        <v>150</v>
      </c>
      <c r="C110" s="542">
        <v>113.6662875</v>
      </c>
      <c r="D110" s="543" t="e">
        <f t="shared" si="3"/>
        <v>#VALUE!</v>
      </c>
    </row>
    <row r="111" spans="1:4" ht="13">
      <c r="A111" s="5"/>
      <c r="B111" s="551" t="s">
        <v>151</v>
      </c>
      <c r="C111" s="542">
        <v>156.60843750000001</v>
      </c>
      <c r="D111" s="543" t="e">
        <f t="shared" si="3"/>
        <v>#VALUE!</v>
      </c>
    </row>
    <row r="112" spans="1:4" ht="13">
      <c r="A112" s="5"/>
      <c r="B112" s="551" t="s">
        <v>152</v>
      </c>
      <c r="C112" s="542">
        <v>190.95750000000001</v>
      </c>
      <c r="D112" s="543" t="e">
        <f t="shared" si="3"/>
        <v>#VALUE!</v>
      </c>
    </row>
    <row r="113" spans="1:4" ht="13">
      <c r="A113" s="5"/>
      <c r="B113" s="551" t="s">
        <v>153</v>
      </c>
      <c r="C113" s="542">
        <v>207.53820000000002</v>
      </c>
      <c r="D113" s="543" t="e">
        <f t="shared" si="3"/>
        <v>#VALUE!</v>
      </c>
    </row>
    <row r="114" spans="1:4" ht="13">
      <c r="A114" s="5"/>
      <c r="B114" s="551" t="s">
        <v>154</v>
      </c>
      <c r="C114" s="542">
        <v>226.61066250000002</v>
      </c>
      <c r="D114" s="543" t="e">
        <f t="shared" si="3"/>
        <v>#VALUE!</v>
      </c>
    </row>
    <row r="115" spans="1:4" ht="13">
      <c r="A115" s="5"/>
      <c r="B115" s="565"/>
      <c r="C115" s="544"/>
      <c r="D115" s="545"/>
    </row>
    <row r="116" spans="1:4" s="213" customFormat="1" ht="20" customHeight="1">
      <c r="A116" s="216" t="s">
        <v>155</v>
      </c>
      <c r="B116" s="585"/>
      <c r="C116" s="586"/>
      <c r="D116" s="587"/>
    </row>
    <row r="117" spans="1:4" ht="13">
      <c r="A117" s="134"/>
      <c r="B117" s="564" t="s">
        <v>156</v>
      </c>
      <c r="C117" s="540">
        <v>14.43825</v>
      </c>
      <c r="D117" s="541" t="e">
        <f>IF($D$6&lt;=0,"-",C117*(1-$D$6))</f>
        <v>#VALUE!</v>
      </c>
    </row>
    <row r="118" spans="1:4" ht="13">
      <c r="A118" s="5"/>
      <c r="B118" s="551" t="s">
        <v>157</v>
      </c>
      <c r="C118" s="542">
        <v>15.136875</v>
      </c>
      <c r="D118" s="541" t="e">
        <f>IF($D$6&lt;=0,"-",C118*(1-$D$6))</f>
        <v>#VALUE!</v>
      </c>
    </row>
    <row r="119" spans="1:4" ht="13">
      <c r="A119" s="55"/>
      <c r="B119" s="551"/>
      <c r="C119" s="550"/>
      <c r="D119" s="543"/>
    </row>
    <row r="120" spans="1:4" ht="13">
      <c r="A120" s="5"/>
      <c r="B120" s="551"/>
      <c r="C120" s="550"/>
      <c r="D120" s="543"/>
    </row>
    <row r="121" spans="1:4" ht="13">
      <c r="A121" s="5"/>
      <c r="B121" s="565"/>
      <c r="C121" s="569"/>
      <c r="D121" s="545"/>
    </row>
    <row r="122" spans="1:4" ht="20" customHeight="1">
      <c r="A122" s="216" t="s">
        <v>158</v>
      </c>
      <c r="B122" s="554"/>
      <c r="C122" s="591"/>
      <c r="D122" s="592"/>
    </row>
    <row r="123" spans="1:4" ht="13">
      <c r="A123" s="134"/>
      <c r="B123" s="568"/>
      <c r="C123" s="920" t="s">
        <v>188</v>
      </c>
      <c r="D123" s="921"/>
    </row>
    <row r="124" spans="1:4" ht="13">
      <c r="A124" s="5"/>
      <c r="B124" s="550"/>
      <c r="C124" s="920"/>
      <c r="D124" s="921"/>
    </row>
    <row r="125" spans="1:4" ht="13">
      <c r="A125" s="5"/>
      <c r="B125" s="550"/>
      <c r="C125" s="920"/>
      <c r="D125" s="921"/>
    </row>
    <row r="126" spans="1:4" ht="13">
      <c r="A126" s="5"/>
      <c r="B126" s="550"/>
      <c r="C126" s="920"/>
      <c r="D126" s="921"/>
    </row>
    <row r="127" spans="1:4" ht="13">
      <c r="A127" s="5"/>
      <c r="B127" s="569"/>
      <c r="C127" s="920"/>
      <c r="D127" s="921"/>
    </row>
    <row r="128" spans="1:4" s="218" customFormat="1" ht="20" customHeight="1">
      <c r="A128" s="217" t="s">
        <v>159</v>
      </c>
      <c r="B128" s="591"/>
      <c r="C128" s="554"/>
      <c r="D128" s="554"/>
    </row>
    <row r="129" spans="1:4" ht="13">
      <c r="A129" s="134"/>
      <c r="B129" s="564" t="s">
        <v>160</v>
      </c>
      <c r="C129" s="540">
        <v>540.03712500000006</v>
      </c>
      <c r="D129" s="541" t="e">
        <f>IF($D$6&lt;=0,"-",C129*(1-$D$6))</f>
        <v>#VALUE!</v>
      </c>
    </row>
    <row r="130" spans="1:4" ht="13">
      <c r="A130" s="5"/>
      <c r="B130" s="551" t="s">
        <v>161</v>
      </c>
      <c r="C130" s="542">
        <v>600.8175</v>
      </c>
      <c r="D130" s="543" t="e">
        <f>IF($D$6&lt;=0,"-",C130*(1-$D$6))</f>
        <v>#VALUE!</v>
      </c>
    </row>
    <row r="131" spans="1:4" ht="24" customHeight="1">
      <c r="A131" s="5"/>
      <c r="B131" s="565"/>
      <c r="C131" s="544"/>
      <c r="D131" s="545"/>
    </row>
    <row r="132" spans="1:4" s="218" customFormat="1" ht="20" customHeight="1">
      <c r="A132" s="217" t="s">
        <v>162</v>
      </c>
      <c r="B132" s="554"/>
      <c r="C132" s="554"/>
      <c r="D132" s="592" t="e">
        <f>D8</f>
        <v>#VALUE!</v>
      </c>
    </row>
    <row r="133" spans="1:4" ht="13">
      <c r="A133" s="134"/>
      <c r="B133" s="564" t="s">
        <v>163</v>
      </c>
      <c r="C133" s="922" t="s">
        <v>188</v>
      </c>
      <c r="D133" s="922"/>
    </row>
    <row r="134" spans="1:4" ht="13">
      <c r="A134" s="5"/>
      <c r="B134" s="551" t="s">
        <v>164</v>
      </c>
      <c r="C134" s="922"/>
      <c r="D134" s="922"/>
    </row>
    <row r="135" spans="1:4" ht="40.5" customHeight="1">
      <c r="A135" s="5"/>
      <c r="B135" s="565" t="s">
        <v>165</v>
      </c>
      <c r="C135" s="923"/>
      <c r="D135" s="923"/>
    </row>
    <row r="136" spans="1:4" ht="20" customHeight="1">
      <c r="A136" s="216" t="s">
        <v>166</v>
      </c>
      <c r="B136" s="588"/>
      <c r="C136" s="588"/>
      <c r="D136" s="588"/>
    </row>
    <row r="137" spans="1:4" ht="13">
      <c r="A137" s="55"/>
      <c r="B137" s="594" t="s">
        <v>189</v>
      </c>
      <c r="C137" s="540">
        <v>9.4454100000000007</v>
      </c>
      <c r="D137" s="541" t="e">
        <f t="shared" ref="D137:D145" si="4">IF($D$6&lt;=0,"-",C137*(1-$D$6))</f>
        <v>#VALUE!</v>
      </c>
    </row>
    <row r="138" spans="1:4" ht="13">
      <c r="A138" s="5"/>
      <c r="B138" s="595" t="s">
        <v>190</v>
      </c>
      <c r="C138" s="542">
        <v>11.569229999999997</v>
      </c>
      <c r="D138" s="543" t="e">
        <f t="shared" si="4"/>
        <v>#VALUE!</v>
      </c>
    </row>
    <row r="139" spans="1:4" ht="13">
      <c r="A139" s="5"/>
      <c r="B139" s="596" t="s">
        <v>191</v>
      </c>
      <c r="C139" s="542">
        <v>15.146189999999997</v>
      </c>
      <c r="D139" s="543" t="e">
        <f t="shared" si="4"/>
        <v>#VALUE!</v>
      </c>
    </row>
    <row r="140" spans="1:4" ht="13">
      <c r="A140" s="5"/>
      <c r="B140" s="595" t="s">
        <v>192</v>
      </c>
      <c r="C140" s="542">
        <v>18.83493</v>
      </c>
      <c r="D140" s="543" t="e">
        <f t="shared" si="4"/>
        <v>#VALUE!</v>
      </c>
    </row>
    <row r="141" spans="1:4" ht="13">
      <c r="A141" s="5"/>
      <c r="B141" s="595" t="s">
        <v>193</v>
      </c>
      <c r="C141" s="542">
        <v>26.072685</v>
      </c>
      <c r="D141" s="543" t="e">
        <f t="shared" si="4"/>
        <v>#VALUE!</v>
      </c>
    </row>
    <row r="142" spans="1:4" ht="13">
      <c r="A142" s="5"/>
      <c r="B142" s="595" t="s">
        <v>194</v>
      </c>
      <c r="C142" s="542">
        <v>47.618279999999984</v>
      </c>
      <c r="D142" s="543" t="e">
        <f t="shared" si="4"/>
        <v>#VALUE!</v>
      </c>
    </row>
    <row r="143" spans="1:4" ht="13">
      <c r="A143" s="5"/>
      <c r="B143" s="595" t="s">
        <v>195</v>
      </c>
      <c r="C143" s="542">
        <v>23.19435</v>
      </c>
      <c r="D143" s="543" t="e">
        <f t="shared" si="4"/>
        <v>#VALUE!</v>
      </c>
    </row>
    <row r="144" spans="1:4" ht="13">
      <c r="A144" s="5"/>
      <c r="B144" s="595" t="s">
        <v>196</v>
      </c>
      <c r="C144" s="542">
        <v>21.7971</v>
      </c>
      <c r="D144" s="543" t="e">
        <f t="shared" si="4"/>
        <v>#VALUE!</v>
      </c>
    </row>
    <row r="145" spans="1:4" ht="13">
      <c r="A145" s="5"/>
      <c r="B145" s="595" t="s">
        <v>197</v>
      </c>
      <c r="C145" s="542">
        <v>21.070529999999998</v>
      </c>
      <c r="D145" s="543" t="e">
        <f t="shared" si="4"/>
        <v>#VALUE!</v>
      </c>
    </row>
    <row r="146" spans="1:4" ht="13">
      <c r="A146" s="5"/>
      <c r="B146" s="565"/>
      <c r="C146" s="565"/>
      <c r="D146" s="545"/>
    </row>
    <row r="147" spans="1:4" s="214" customFormat="1" ht="20" customHeight="1">
      <c r="A147" s="217" t="s">
        <v>167</v>
      </c>
      <c r="B147" s="554"/>
      <c r="C147" s="554"/>
      <c r="D147" s="592"/>
    </row>
    <row r="148" spans="1:4" ht="13">
      <c r="A148" s="134"/>
      <c r="B148" s="561"/>
      <c r="C148" s="919" t="s">
        <v>174</v>
      </c>
      <c r="D148" s="919"/>
    </row>
    <row r="149" spans="1:4" ht="13">
      <c r="A149" s="5"/>
      <c r="B149" s="551" t="s">
        <v>169</v>
      </c>
      <c r="C149" s="542">
        <v>195.50322</v>
      </c>
      <c r="D149" s="543" t="e">
        <f>IF($D$6&lt;=0,"-",C149*(1-$D$6))</f>
        <v>#VALUE!</v>
      </c>
    </row>
    <row r="150" spans="1:4" ht="13">
      <c r="A150" s="5"/>
      <c r="B150" s="551" t="s">
        <v>168</v>
      </c>
      <c r="C150" s="542">
        <v>204.72507000000002</v>
      </c>
      <c r="D150" s="543" t="e">
        <f>IF($D$6&lt;=0,"-",C150*(1-$D$6))</f>
        <v>#VALUE!</v>
      </c>
    </row>
    <row r="151" spans="1:4" ht="13">
      <c r="A151" s="5"/>
      <c r="B151" s="551" t="s">
        <v>171</v>
      </c>
      <c r="C151" s="542">
        <v>244.37902499999996</v>
      </c>
      <c r="D151" s="543" t="e">
        <f>IF($D$6&lt;=0,"-",C151*(1-$D$6))</f>
        <v>#VALUE!</v>
      </c>
    </row>
    <row r="152" spans="1:4" ht="13">
      <c r="A152" s="5"/>
      <c r="B152" s="551" t="s">
        <v>172</v>
      </c>
      <c r="C152" s="542">
        <v>331.81893000000002</v>
      </c>
      <c r="D152" s="543" t="e">
        <f>IF($D$6&lt;=0,"-",C152*(1-$D$6))</f>
        <v>#VALUE!</v>
      </c>
    </row>
    <row r="153" spans="1:4" ht="22" customHeight="1" thickBot="1">
      <c r="A153" s="6"/>
      <c r="B153" s="566" t="s">
        <v>173</v>
      </c>
      <c r="C153" s="542">
        <v>360.40666499999998</v>
      </c>
      <c r="D153" s="543" t="e">
        <f>IF($D$6&lt;=0,"-",C153*(1-$D$6))</f>
        <v>#VALUE!</v>
      </c>
    </row>
    <row r="155" spans="1:4">
      <c r="A155" s="872" t="s">
        <v>555</v>
      </c>
      <c r="B155" s="872"/>
      <c r="C155" s="872"/>
      <c r="D155" s="872"/>
    </row>
    <row r="157" spans="1:4">
      <c r="C157">
        <v>1.5</v>
      </c>
    </row>
  </sheetData>
  <mergeCells count="8">
    <mergeCell ref="A155:D155"/>
    <mergeCell ref="B2:D2"/>
    <mergeCell ref="C148:D148"/>
    <mergeCell ref="A3:D3"/>
    <mergeCell ref="B4:B6"/>
    <mergeCell ref="C4:D4"/>
    <mergeCell ref="C123:D127"/>
    <mergeCell ref="C133:D135"/>
  </mergeCells>
  <phoneticPr fontId="4" type="noConversion"/>
  <hyperlinks>
    <hyperlink ref="B1" location="ОГЛАВЛЕНИЕ!A1" display="Перейти на сайт  KREPLINE.RU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8"/>
  </sheetPr>
  <dimension ref="A1:M650"/>
  <sheetViews>
    <sheetView showGridLines="0" tabSelected="1" workbookViewId="0">
      <pane xSplit="12" ySplit="4" topLeftCell="M645" activePane="bottomRight" state="frozen"/>
      <selection pane="topRight" activeCell="M1" sqref="M1"/>
      <selection pane="bottomLeft" activeCell="A5" sqref="A5"/>
      <selection pane="bottomRight" activeCell="L653" sqref="L653"/>
    </sheetView>
  </sheetViews>
  <sheetFormatPr defaultRowHeight="12.5"/>
  <cols>
    <col min="1" max="1" width="8.81640625" customWidth="1"/>
    <col min="2" max="3" width="8.90625" customWidth="1"/>
    <col min="4" max="4" width="15.81640625" customWidth="1"/>
    <col min="12" max="12" width="13.6328125" customWidth="1"/>
    <col min="13" max="13" width="40.1796875" style="69" customWidth="1"/>
  </cols>
  <sheetData>
    <row r="1" spans="1:13" ht="82" customHeight="1">
      <c r="A1" s="219"/>
      <c r="B1" s="222"/>
      <c r="C1" s="223"/>
      <c r="D1" s="224"/>
      <c r="E1" s="946" t="s">
        <v>2339</v>
      </c>
      <c r="F1" s="946"/>
      <c r="G1" s="946"/>
      <c r="H1" s="946"/>
      <c r="I1" s="947" t="s">
        <v>2335</v>
      </c>
      <c r="J1" s="947"/>
      <c r="K1" s="947"/>
      <c r="L1" s="947"/>
      <c r="M1" s="135"/>
    </row>
    <row r="2" spans="1:13" ht="15.5">
      <c r="A2" s="935" t="s">
        <v>216</v>
      </c>
      <c r="B2" s="935"/>
      <c r="C2" s="935"/>
      <c r="D2" s="935"/>
      <c r="E2" s="935"/>
      <c r="F2" s="56"/>
      <c r="G2" s="56"/>
      <c r="H2" s="56"/>
      <c r="I2" s="56"/>
      <c r="J2" s="56"/>
      <c r="K2" s="56"/>
      <c r="L2" s="56"/>
      <c r="M2" s="67"/>
    </row>
    <row r="3" spans="1:13" ht="14.5">
      <c r="A3" s="58"/>
      <c r="B3" s="58"/>
      <c r="C3" s="58"/>
      <c r="D3" s="936" t="s">
        <v>200</v>
      </c>
      <c r="E3" s="938" t="s">
        <v>201</v>
      </c>
      <c r="F3" s="938"/>
      <c r="G3" s="938"/>
      <c r="H3" s="938"/>
      <c r="I3" s="938"/>
      <c r="J3" s="938"/>
      <c r="K3" s="938"/>
      <c r="L3" s="900" t="s">
        <v>944</v>
      </c>
      <c r="M3" s="900"/>
    </row>
    <row r="4" spans="1:13" ht="39">
      <c r="A4" s="58"/>
      <c r="B4" s="58"/>
      <c r="C4" s="58"/>
      <c r="D4" s="937"/>
      <c r="E4" s="62" t="s">
        <v>202</v>
      </c>
      <c r="F4" s="62" t="s">
        <v>203</v>
      </c>
      <c r="G4" s="62" t="s">
        <v>204</v>
      </c>
      <c r="H4" s="63" t="s">
        <v>205</v>
      </c>
      <c r="I4" s="62" t="s">
        <v>206</v>
      </c>
      <c r="J4" s="64" t="s">
        <v>207</v>
      </c>
      <c r="K4" s="63" t="s">
        <v>438</v>
      </c>
      <c r="L4" s="29" t="s">
        <v>945</v>
      </c>
      <c r="M4" s="66" t="s">
        <v>170</v>
      </c>
    </row>
    <row r="5" spans="1:13">
      <c r="A5" s="939" t="s">
        <v>439</v>
      </c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70"/>
    </row>
    <row r="6" spans="1:13">
      <c r="A6" s="939"/>
      <c r="B6" s="939"/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70"/>
    </row>
    <row r="7" spans="1:13" ht="13">
      <c r="A7" s="597"/>
      <c r="B7" s="597"/>
      <c r="C7" s="597"/>
      <c r="D7" s="598" t="s">
        <v>440</v>
      </c>
      <c r="E7" s="598">
        <v>25</v>
      </c>
      <c r="F7" s="598">
        <v>25</v>
      </c>
      <c r="G7" s="598">
        <v>17</v>
      </c>
      <c r="H7" s="599">
        <v>2</v>
      </c>
      <c r="I7" s="598">
        <v>50</v>
      </c>
      <c r="J7" s="598"/>
      <c r="K7" s="598"/>
      <c r="L7" s="542">
        <v>8.4671999999999983</v>
      </c>
      <c r="M7" s="600" t="e">
        <f>IF($M$4&lt;=0,"-",L7*(1-$M$4))</f>
        <v>#VALUE!</v>
      </c>
    </row>
    <row r="8" spans="1:13" ht="13">
      <c r="A8" s="597"/>
      <c r="B8" s="597"/>
      <c r="C8" s="597"/>
      <c r="D8" s="601" t="s">
        <v>441</v>
      </c>
      <c r="E8" s="601">
        <v>40</v>
      </c>
      <c r="F8" s="601">
        <v>40</v>
      </c>
      <c r="G8" s="601">
        <v>17</v>
      </c>
      <c r="H8" s="602">
        <v>2</v>
      </c>
      <c r="I8" s="601">
        <v>50</v>
      </c>
      <c r="J8" s="603"/>
      <c r="K8" s="604"/>
      <c r="L8" s="542">
        <v>12.700799999999997</v>
      </c>
      <c r="M8" s="600" t="e">
        <f t="shared" ref="M8:M27" si="0">IF($M$4&lt;=0,"-",L8*(1-$M$4))</f>
        <v>#VALUE!</v>
      </c>
    </row>
    <row r="9" spans="1:13" ht="13">
      <c r="A9" s="597"/>
      <c r="B9" s="597"/>
      <c r="C9" s="597"/>
      <c r="D9" s="598" t="s">
        <v>442</v>
      </c>
      <c r="E9" s="598">
        <v>50</v>
      </c>
      <c r="F9" s="598">
        <v>50</v>
      </c>
      <c r="G9" s="598">
        <v>50</v>
      </c>
      <c r="H9" s="599">
        <v>2</v>
      </c>
      <c r="I9" s="598">
        <v>50</v>
      </c>
      <c r="J9" s="598"/>
      <c r="K9" s="598"/>
      <c r="L9" s="542">
        <v>14.641199999999998</v>
      </c>
      <c r="M9" s="600" t="e">
        <f t="shared" si="0"/>
        <v>#VALUE!</v>
      </c>
    </row>
    <row r="10" spans="1:13" ht="13">
      <c r="A10" s="597"/>
      <c r="B10" s="597"/>
      <c r="C10" s="597"/>
      <c r="D10" s="601" t="s">
        <v>443</v>
      </c>
      <c r="E10" s="601">
        <v>75</v>
      </c>
      <c r="F10" s="601">
        <v>75</v>
      </c>
      <c r="G10" s="601">
        <v>18</v>
      </c>
      <c r="H10" s="602">
        <v>2</v>
      </c>
      <c r="I10" s="605">
        <v>50</v>
      </c>
      <c r="J10" s="603"/>
      <c r="K10" s="604"/>
      <c r="L10" s="542">
        <v>17.64</v>
      </c>
      <c r="M10" s="600" t="e">
        <f t="shared" si="0"/>
        <v>#VALUE!</v>
      </c>
    </row>
    <row r="11" spans="1:13" ht="13">
      <c r="A11" s="597"/>
      <c r="B11" s="547"/>
      <c r="C11" s="597"/>
      <c r="D11" s="598" t="s">
        <v>444</v>
      </c>
      <c r="E11" s="598">
        <v>100</v>
      </c>
      <c r="F11" s="598">
        <v>100</v>
      </c>
      <c r="G11" s="598">
        <v>20</v>
      </c>
      <c r="H11" s="599">
        <v>2</v>
      </c>
      <c r="I11" s="598">
        <v>50</v>
      </c>
      <c r="J11" s="606"/>
      <c r="K11" s="607"/>
      <c r="L11" s="542">
        <v>25.225199999999994</v>
      </c>
      <c r="M11" s="600" t="e">
        <f t="shared" si="0"/>
        <v>#VALUE!</v>
      </c>
    </row>
    <row r="12" spans="1:13" ht="13">
      <c r="A12" s="597"/>
      <c r="B12" s="597"/>
      <c r="C12" s="597"/>
      <c r="D12" s="598" t="s">
        <v>445</v>
      </c>
      <c r="E12" s="598">
        <v>125</v>
      </c>
      <c r="F12" s="598">
        <v>125</v>
      </c>
      <c r="G12" s="598">
        <v>20</v>
      </c>
      <c r="H12" s="599">
        <v>2</v>
      </c>
      <c r="I12" s="598">
        <v>50</v>
      </c>
      <c r="J12" s="606"/>
      <c r="K12" s="607"/>
      <c r="L12" s="542">
        <v>35.28</v>
      </c>
      <c r="M12" s="600" t="e">
        <f t="shared" si="0"/>
        <v>#VALUE!</v>
      </c>
    </row>
    <row r="13" spans="1:13" ht="13">
      <c r="A13" s="597"/>
      <c r="B13" s="547"/>
      <c r="C13" s="597"/>
      <c r="D13" s="598" t="s">
        <v>446</v>
      </c>
      <c r="E13" s="598">
        <v>25</v>
      </c>
      <c r="F13" s="598">
        <v>25</v>
      </c>
      <c r="G13" s="598">
        <v>25</v>
      </c>
      <c r="H13" s="599">
        <v>2</v>
      </c>
      <c r="I13" s="598">
        <v>100</v>
      </c>
      <c r="J13" s="606"/>
      <c r="K13" s="607"/>
      <c r="L13" s="542">
        <v>10.584</v>
      </c>
      <c r="M13" s="600" t="e">
        <f t="shared" si="0"/>
        <v>#VALUE!</v>
      </c>
    </row>
    <row r="14" spans="1:13" ht="13">
      <c r="A14" s="597"/>
      <c r="B14" s="597"/>
      <c r="C14" s="597"/>
      <c r="D14" s="598" t="s">
        <v>447</v>
      </c>
      <c r="E14" s="598">
        <v>25</v>
      </c>
      <c r="F14" s="598">
        <v>25</v>
      </c>
      <c r="G14" s="598">
        <v>30</v>
      </c>
      <c r="H14" s="599">
        <v>2</v>
      </c>
      <c r="I14" s="598">
        <v>100</v>
      </c>
      <c r="J14" s="606"/>
      <c r="K14" s="607"/>
      <c r="L14" s="542">
        <v>11.642399999999999</v>
      </c>
      <c r="M14" s="600" t="e">
        <f t="shared" si="0"/>
        <v>#VALUE!</v>
      </c>
    </row>
    <row r="15" spans="1:13" ht="13">
      <c r="A15" s="597"/>
      <c r="B15" s="597"/>
      <c r="C15" s="597"/>
      <c r="D15" s="598" t="s">
        <v>448</v>
      </c>
      <c r="E15" s="598">
        <v>30</v>
      </c>
      <c r="F15" s="598">
        <v>30</v>
      </c>
      <c r="G15" s="598">
        <v>25</v>
      </c>
      <c r="H15" s="599">
        <v>2</v>
      </c>
      <c r="I15" s="598">
        <v>100</v>
      </c>
      <c r="J15" s="606"/>
      <c r="K15" s="607"/>
      <c r="L15" s="542">
        <v>10.584</v>
      </c>
      <c r="M15" s="600" t="e">
        <f t="shared" si="0"/>
        <v>#VALUE!</v>
      </c>
    </row>
    <row r="16" spans="1:13" ht="13">
      <c r="A16" s="597"/>
      <c r="B16" s="597"/>
      <c r="C16" s="597"/>
      <c r="D16" s="598" t="s">
        <v>449</v>
      </c>
      <c r="E16" s="598">
        <v>30</v>
      </c>
      <c r="F16" s="598">
        <v>30</v>
      </c>
      <c r="G16" s="598">
        <v>30</v>
      </c>
      <c r="H16" s="599">
        <v>2</v>
      </c>
      <c r="I16" s="598">
        <v>100</v>
      </c>
      <c r="J16" s="606"/>
      <c r="K16" s="607"/>
      <c r="L16" s="542">
        <v>13.23</v>
      </c>
      <c r="M16" s="600" t="e">
        <f t="shared" si="0"/>
        <v>#VALUE!</v>
      </c>
    </row>
    <row r="17" spans="1:13" ht="13">
      <c r="A17" s="597"/>
      <c r="B17" s="597"/>
      <c r="C17" s="597"/>
      <c r="D17" s="598" t="s">
        <v>450</v>
      </c>
      <c r="E17" s="598">
        <v>40</v>
      </c>
      <c r="F17" s="598">
        <v>40</v>
      </c>
      <c r="G17" s="598">
        <v>25</v>
      </c>
      <c r="H17" s="599">
        <v>2</v>
      </c>
      <c r="I17" s="598">
        <v>50</v>
      </c>
      <c r="J17" s="606"/>
      <c r="K17" s="607"/>
      <c r="L17" s="542">
        <v>13.23</v>
      </c>
      <c r="M17" s="600" t="e">
        <f t="shared" si="0"/>
        <v>#VALUE!</v>
      </c>
    </row>
    <row r="18" spans="1:13" ht="13">
      <c r="A18" s="597"/>
      <c r="B18" s="597"/>
      <c r="C18" s="597"/>
      <c r="D18" s="598" t="s">
        <v>451</v>
      </c>
      <c r="E18" s="598">
        <v>40</v>
      </c>
      <c r="F18" s="598">
        <v>40</v>
      </c>
      <c r="G18" s="598">
        <v>30</v>
      </c>
      <c r="H18" s="599">
        <v>2</v>
      </c>
      <c r="I18" s="598">
        <v>100</v>
      </c>
      <c r="J18" s="606"/>
      <c r="K18" s="607"/>
      <c r="L18" s="542">
        <v>18.169199999999996</v>
      </c>
      <c r="M18" s="600" t="e">
        <f t="shared" si="0"/>
        <v>#VALUE!</v>
      </c>
    </row>
    <row r="19" spans="1:13" ht="13">
      <c r="A19" s="597"/>
      <c r="B19" s="597"/>
      <c r="C19" s="597"/>
      <c r="D19" s="598" t="s">
        <v>452</v>
      </c>
      <c r="E19" s="598">
        <v>40</v>
      </c>
      <c r="F19" s="598">
        <v>40</v>
      </c>
      <c r="G19" s="598">
        <v>40</v>
      </c>
      <c r="H19" s="599">
        <v>2</v>
      </c>
      <c r="I19" s="598">
        <v>50</v>
      </c>
      <c r="J19" s="606"/>
      <c r="K19" s="607"/>
      <c r="L19" s="542">
        <v>21.167999999999999</v>
      </c>
      <c r="M19" s="600" t="e">
        <f t="shared" si="0"/>
        <v>#VALUE!</v>
      </c>
    </row>
    <row r="20" spans="1:13" ht="13">
      <c r="A20" s="597"/>
      <c r="B20" s="597"/>
      <c r="C20" s="597"/>
      <c r="D20" s="598" t="s">
        <v>453</v>
      </c>
      <c r="E20" s="598">
        <v>50</v>
      </c>
      <c r="F20" s="598">
        <v>50</v>
      </c>
      <c r="G20" s="598">
        <v>25</v>
      </c>
      <c r="H20" s="599">
        <v>2</v>
      </c>
      <c r="I20" s="598">
        <v>50</v>
      </c>
      <c r="J20" s="606"/>
      <c r="K20" s="607"/>
      <c r="L20" s="542">
        <v>16.758000000000003</v>
      </c>
      <c r="M20" s="600" t="e">
        <f t="shared" si="0"/>
        <v>#VALUE!</v>
      </c>
    </row>
    <row r="21" spans="1:13" ht="13">
      <c r="A21" s="597"/>
      <c r="B21" s="597"/>
      <c r="C21" s="597"/>
      <c r="D21" s="598" t="s">
        <v>454</v>
      </c>
      <c r="E21" s="598">
        <v>50</v>
      </c>
      <c r="F21" s="598">
        <v>50</v>
      </c>
      <c r="G21" s="598">
        <v>30</v>
      </c>
      <c r="H21" s="599">
        <v>2</v>
      </c>
      <c r="I21" s="598">
        <v>50</v>
      </c>
      <c r="J21" s="606"/>
      <c r="K21" s="607"/>
      <c r="L21" s="542">
        <v>20.285999999999998</v>
      </c>
      <c r="M21" s="600" t="e">
        <f t="shared" si="0"/>
        <v>#VALUE!</v>
      </c>
    </row>
    <row r="22" spans="1:13" ht="13">
      <c r="A22" s="547"/>
      <c r="B22" s="597"/>
      <c r="C22" s="597"/>
      <c r="D22" s="598" t="s">
        <v>455</v>
      </c>
      <c r="E22" s="598">
        <v>60</v>
      </c>
      <c r="F22" s="598">
        <v>60</v>
      </c>
      <c r="G22" s="598">
        <v>25</v>
      </c>
      <c r="H22" s="599">
        <v>2</v>
      </c>
      <c r="I22" s="598">
        <v>50</v>
      </c>
      <c r="J22" s="606"/>
      <c r="K22" s="607"/>
      <c r="L22" s="542">
        <v>20.285999999999998</v>
      </c>
      <c r="M22" s="600" t="e">
        <f t="shared" si="0"/>
        <v>#VALUE!</v>
      </c>
    </row>
    <row r="23" spans="1:13" ht="13">
      <c r="A23" s="597"/>
      <c r="B23" s="597"/>
      <c r="C23" s="597"/>
      <c r="D23" s="598" t="s">
        <v>456</v>
      </c>
      <c r="E23" s="598">
        <v>60</v>
      </c>
      <c r="F23" s="598">
        <v>60</v>
      </c>
      <c r="G23" s="598">
        <v>60</v>
      </c>
      <c r="H23" s="599">
        <v>2</v>
      </c>
      <c r="I23" s="598">
        <v>50</v>
      </c>
      <c r="J23" s="606"/>
      <c r="K23" s="607"/>
      <c r="L23" s="542">
        <v>47.980799999999995</v>
      </c>
      <c r="M23" s="600" t="e">
        <f t="shared" si="0"/>
        <v>#VALUE!</v>
      </c>
    </row>
    <row r="24" spans="1:13" ht="13">
      <c r="A24" s="597"/>
      <c r="B24" s="597"/>
      <c r="C24" s="597"/>
      <c r="D24" s="598" t="s">
        <v>457</v>
      </c>
      <c r="E24" s="598">
        <v>50</v>
      </c>
      <c r="F24" s="598">
        <v>50</v>
      </c>
      <c r="G24" s="598">
        <v>10</v>
      </c>
      <c r="H24" s="599">
        <v>2</v>
      </c>
      <c r="I24" s="598">
        <v>50</v>
      </c>
      <c r="J24" s="606"/>
      <c r="K24" s="607"/>
      <c r="L24" s="542">
        <v>9.1727999999999987</v>
      </c>
      <c r="M24" s="600" t="e">
        <f t="shared" si="0"/>
        <v>#VALUE!</v>
      </c>
    </row>
    <row r="25" spans="1:13" ht="13">
      <c r="A25" s="597"/>
      <c r="B25" s="597"/>
      <c r="C25" s="597"/>
      <c r="D25" s="598" t="s">
        <v>458</v>
      </c>
      <c r="E25" s="598">
        <v>60</v>
      </c>
      <c r="F25" s="598">
        <v>60</v>
      </c>
      <c r="G25" s="598">
        <v>10</v>
      </c>
      <c r="H25" s="599">
        <v>2</v>
      </c>
      <c r="I25" s="598">
        <v>50</v>
      </c>
      <c r="J25" s="606"/>
      <c r="K25" s="607"/>
      <c r="L25" s="542">
        <v>10.231199999999999</v>
      </c>
      <c r="M25" s="600" t="e">
        <f>IF($M$4&lt;=0,"-",L25*(1-$M$4))</f>
        <v>#VALUE!</v>
      </c>
    </row>
    <row r="26" spans="1:13" ht="13">
      <c r="A26" s="597"/>
      <c r="B26" s="597"/>
      <c r="C26" s="597"/>
      <c r="D26" s="598" t="s">
        <v>459</v>
      </c>
      <c r="E26" s="598">
        <v>75</v>
      </c>
      <c r="F26" s="598">
        <v>75</v>
      </c>
      <c r="G26" s="598">
        <v>20</v>
      </c>
      <c r="H26" s="599">
        <v>2</v>
      </c>
      <c r="I26" s="598">
        <v>50</v>
      </c>
      <c r="J26" s="606"/>
      <c r="K26" s="607"/>
      <c r="L26" s="542">
        <v>26.283599999999996</v>
      </c>
      <c r="M26" s="600" t="e">
        <f t="shared" si="0"/>
        <v>#VALUE!</v>
      </c>
    </row>
    <row r="27" spans="1:13" ht="13">
      <c r="A27" s="597"/>
      <c r="B27" s="597"/>
      <c r="C27" s="597"/>
      <c r="D27" s="598" t="s">
        <v>460</v>
      </c>
      <c r="E27" s="598">
        <v>80</v>
      </c>
      <c r="F27" s="598">
        <v>80</v>
      </c>
      <c r="G27" s="598">
        <v>18</v>
      </c>
      <c r="H27" s="599">
        <v>2</v>
      </c>
      <c r="I27" s="598">
        <v>50</v>
      </c>
      <c r="J27" s="606"/>
      <c r="K27" s="607"/>
      <c r="L27" s="542">
        <v>27.165599999999998</v>
      </c>
      <c r="M27" s="600" t="e">
        <f t="shared" si="0"/>
        <v>#VALUE!</v>
      </c>
    </row>
    <row r="28" spans="1:13" ht="13">
      <c r="A28" s="608"/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9"/>
      <c r="M28" s="560"/>
    </row>
    <row r="29" spans="1:13" ht="13">
      <c r="A29" s="924" t="s">
        <v>461</v>
      </c>
      <c r="B29" s="924"/>
      <c r="C29" s="924"/>
      <c r="D29" s="924"/>
      <c r="E29" s="924"/>
      <c r="F29" s="924"/>
      <c r="G29" s="924"/>
      <c r="H29" s="924"/>
      <c r="I29" s="924"/>
      <c r="J29" s="924"/>
      <c r="K29" s="924"/>
      <c r="L29" s="924"/>
      <c r="M29" s="610"/>
    </row>
    <row r="30" spans="1:13" ht="13">
      <c r="A30" s="924"/>
      <c r="B30" s="924"/>
      <c r="C30" s="924"/>
      <c r="D30" s="924"/>
      <c r="E30" s="924"/>
      <c r="F30" s="924"/>
      <c r="G30" s="924"/>
      <c r="H30" s="924"/>
      <c r="I30" s="924"/>
      <c r="J30" s="924"/>
      <c r="K30" s="924"/>
      <c r="L30" s="924"/>
      <c r="M30" s="610"/>
    </row>
    <row r="31" spans="1:13" ht="13">
      <c r="A31" s="611"/>
      <c r="B31" s="611"/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560"/>
    </row>
    <row r="32" spans="1:13" ht="13">
      <c r="A32" s="608"/>
      <c r="B32" s="608"/>
      <c r="C32" s="608"/>
      <c r="D32" s="598" t="s">
        <v>462</v>
      </c>
      <c r="E32" s="598">
        <v>50</v>
      </c>
      <c r="F32" s="598">
        <v>50</v>
      </c>
      <c r="G32" s="598">
        <v>35</v>
      </c>
      <c r="H32" s="599">
        <v>2</v>
      </c>
      <c r="I32" s="598">
        <v>100</v>
      </c>
      <c r="J32" s="606">
        <v>5.2499999999999998E-2</v>
      </c>
      <c r="K32" s="607">
        <f>I32*J32</f>
        <v>5.25</v>
      </c>
      <c r="L32" s="612">
        <v>9.1980000000000004</v>
      </c>
      <c r="M32" s="543" t="e">
        <f>IF($M$4&lt;=0,"-",L32*(1-$M$4))</f>
        <v>#VALUE!</v>
      </c>
    </row>
    <row r="33" spans="1:13" ht="13">
      <c r="A33" s="608"/>
      <c r="B33" s="608"/>
      <c r="C33" s="608"/>
      <c r="D33" s="598" t="s">
        <v>463</v>
      </c>
      <c r="E33" s="598">
        <v>70</v>
      </c>
      <c r="F33" s="598">
        <v>70</v>
      </c>
      <c r="G33" s="598">
        <v>55</v>
      </c>
      <c r="H33" s="599">
        <v>2</v>
      </c>
      <c r="I33" s="598">
        <v>50</v>
      </c>
      <c r="J33" s="606">
        <v>0.11550000000000001</v>
      </c>
      <c r="K33" s="607">
        <f t="shared" ref="K33:K39" si="1">I33*J33</f>
        <v>5.7750000000000004</v>
      </c>
      <c r="L33" s="612">
        <v>19.403999999999996</v>
      </c>
      <c r="M33" s="543" t="e">
        <f t="shared" ref="M33:M40" si="2">IF($M$4&lt;=0,"-",L33*(1-$M$4))</f>
        <v>#VALUE!</v>
      </c>
    </row>
    <row r="34" spans="1:13" ht="13">
      <c r="A34" s="608"/>
      <c r="B34" s="608"/>
      <c r="C34" s="608"/>
      <c r="D34" s="598" t="s">
        <v>464</v>
      </c>
      <c r="E34" s="598">
        <v>70</v>
      </c>
      <c r="F34" s="598">
        <v>70</v>
      </c>
      <c r="G34" s="598">
        <v>55</v>
      </c>
      <c r="H34" s="599">
        <v>2.5</v>
      </c>
      <c r="I34" s="598">
        <v>50</v>
      </c>
      <c r="J34" s="606">
        <v>0.15</v>
      </c>
      <c r="K34" s="607">
        <f t="shared" si="1"/>
        <v>7.5</v>
      </c>
      <c r="L34" s="612">
        <v>27.089999999999996</v>
      </c>
      <c r="M34" s="543" t="e">
        <f t="shared" si="2"/>
        <v>#VALUE!</v>
      </c>
    </row>
    <row r="35" spans="1:13" ht="13">
      <c r="A35" s="608"/>
      <c r="B35" s="608"/>
      <c r="C35" s="608"/>
      <c r="D35" s="598" t="s">
        <v>465</v>
      </c>
      <c r="E35" s="598">
        <v>90</v>
      </c>
      <c r="F35" s="598">
        <v>90</v>
      </c>
      <c r="G35" s="598">
        <v>40</v>
      </c>
      <c r="H35" s="599">
        <v>2</v>
      </c>
      <c r="I35" s="598">
        <v>50</v>
      </c>
      <c r="J35" s="606">
        <v>0.108</v>
      </c>
      <c r="K35" s="607">
        <f t="shared" si="1"/>
        <v>5.4</v>
      </c>
      <c r="L35" s="612">
        <v>19.403999999999996</v>
      </c>
      <c r="M35" s="543" t="e">
        <f t="shared" si="2"/>
        <v>#VALUE!</v>
      </c>
    </row>
    <row r="36" spans="1:13" ht="13">
      <c r="A36" s="608"/>
      <c r="B36" s="608"/>
      <c r="C36" s="608"/>
      <c r="D36" s="598" t="s">
        <v>466</v>
      </c>
      <c r="E36" s="598">
        <v>90</v>
      </c>
      <c r="F36" s="598">
        <v>90</v>
      </c>
      <c r="G36" s="598">
        <v>65</v>
      </c>
      <c r="H36" s="599">
        <v>2</v>
      </c>
      <c r="I36" s="598">
        <v>50</v>
      </c>
      <c r="J36" s="606">
        <v>0.17550000000000002</v>
      </c>
      <c r="K36" s="607">
        <f>I36*J36</f>
        <v>8.7750000000000004</v>
      </c>
      <c r="L36" s="612">
        <v>28.349999999999998</v>
      </c>
      <c r="M36" s="543" t="e">
        <f t="shared" si="2"/>
        <v>#VALUE!</v>
      </c>
    </row>
    <row r="37" spans="1:13" ht="13">
      <c r="A37" s="608"/>
      <c r="B37" s="608"/>
      <c r="C37" s="608"/>
      <c r="D37" s="598" t="s">
        <v>467</v>
      </c>
      <c r="E37" s="598">
        <v>90</v>
      </c>
      <c r="F37" s="598">
        <v>90</v>
      </c>
      <c r="G37" s="598">
        <v>65</v>
      </c>
      <c r="H37" s="599">
        <v>2.5</v>
      </c>
      <c r="I37" s="598">
        <v>25</v>
      </c>
      <c r="J37" s="606">
        <v>0.22</v>
      </c>
      <c r="K37" s="607">
        <f t="shared" si="1"/>
        <v>5.5</v>
      </c>
      <c r="L37" s="612">
        <v>40.067999999999998</v>
      </c>
      <c r="M37" s="543" t="e">
        <f t="shared" si="2"/>
        <v>#VALUE!</v>
      </c>
    </row>
    <row r="38" spans="1:13" ht="13">
      <c r="A38" s="608"/>
      <c r="B38" s="608"/>
      <c r="C38" s="608"/>
      <c r="D38" s="598" t="s">
        <v>468</v>
      </c>
      <c r="E38" s="598">
        <v>105</v>
      </c>
      <c r="F38" s="598">
        <v>105</v>
      </c>
      <c r="G38" s="598">
        <v>90</v>
      </c>
      <c r="H38" s="599">
        <v>2</v>
      </c>
      <c r="I38" s="598">
        <v>25</v>
      </c>
      <c r="J38" s="606">
        <v>0.28350000000000003</v>
      </c>
      <c r="K38" s="607">
        <f t="shared" si="1"/>
        <v>7.0875000000000004</v>
      </c>
      <c r="L38" s="612">
        <v>42.839999999999996</v>
      </c>
      <c r="M38" s="543" t="e">
        <f t="shared" si="2"/>
        <v>#VALUE!</v>
      </c>
    </row>
    <row r="39" spans="1:13" ht="13">
      <c r="A39" s="608"/>
      <c r="B39" s="608"/>
      <c r="C39" s="608"/>
      <c r="D39" s="598" t="s">
        <v>469</v>
      </c>
      <c r="E39" s="598">
        <v>105</v>
      </c>
      <c r="F39" s="598">
        <v>105</v>
      </c>
      <c r="G39" s="598">
        <v>90</v>
      </c>
      <c r="H39" s="599">
        <v>2.5</v>
      </c>
      <c r="I39" s="598">
        <v>25</v>
      </c>
      <c r="J39" s="606">
        <v>0.37</v>
      </c>
      <c r="K39" s="607">
        <f t="shared" si="1"/>
        <v>9.25</v>
      </c>
      <c r="L39" s="612">
        <v>65.52</v>
      </c>
      <c r="M39" s="543" t="e">
        <f t="shared" si="2"/>
        <v>#VALUE!</v>
      </c>
    </row>
    <row r="40" spans="1:13" ht="13">
      <c r="A40" s="608"/>
      <c r="B40" s="608"/>
      <c r="C40" s="608"/>
      <c r="D40" s="598" t="s">
        <v>470</v>
      </c>
      <c r="E40" s="598">
        <v>130</v>
      </c>
      <c r="F40" s="598">
        <v>130</v>
      </c>
      <c r="G40" s="598">
        <v>100</v>
      </c>
      <c r="H40" s="599">
        <v>2</v>
      </c>
      <c r="I40" s="598">
        <v>25</v>
      </c>
      <c r="J40" s="606">
        <v>0.37</v>
      </c>
      <c r="K40" s="607">
        <f>I40*J40</f>
        <v>9.25</v>
      </c>
      <c r="L40" s="612">
        <v>69.804000000000002</v>
      </c>
      <c r="M40" s="543" t="e">
        <f t="shared" si="2"/>
        <v>#VALUE!</v>
      </c>
    </row>
    <row r="41" spans="1:13" ht="13">
      <c r="A41" s="608"/>
      <c r="B41" s="608"/>
      <c r="C41" s="608"/>
      <c r="D41" s="613"/>
      <c r="E41" s="613"/>
      <c r="F41" s="613"/>
      <c r="G41" s="613"/>
      <c r="H41" s="613"/>
      <c r="I41" s="613"/>
      <c r="J41" s="613"/>
      <c r="K41" s="613"/>
      <c r="L41" s="608"/>
      <c r="M41" s="560"/>
    </row>
    <row r="42" spans="1:13" ht="13">
      <c r="A42" s="924" t="s">
        <v>471</v>
      </c>
      <c r="B42" s="924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610"/>
    </row>
    <row r="43" spans="1:13" ht="13">
      <c r="A43" s="924"/>
      <c r="B43" s="924"/>
      <c r="C43" s="924"/>
      <c r="D43" s="924"/>
      <c r="E43" s="924"/>
      <c r="F43" s="924"/>
      <c r="G43" s="924"/>
      <c r="H43" s="924"/>
      <c r="I43" s="924"/>
      <c r="J43" s="924"/>
      <c r="K43" s="924"/>
      <c r="L43" s="924"/>
      <c r="M43" s="610"/>
    </row>
    <row r="44" spans="1:13" ht="13">
      <c r="A44" s="611"/>
      <c r="B44" s="611"/>
      <c r="C44" s="611"/>
      <c r="D44" s="611"/>
      <c r="E44" s="611"/>
      <c r="F44" s="611"/>
      <c r="G44" s="611"/>
      <c r="H44" s="611"/>
      <c r="I44" s="611"/>
      <c r="J44" s="611"/>
      <c r="K44" s="611"/>
      <c r="L44" s="614"/>
      <c r="M44" s="543"/>
    </row>
    <row r="45" spans="1:13" ht="13">
      <c r="A45" s="608"/>
      <c r="B45" s="608"/>
      <c r="C45" s="608"/>
      <c r="D45" s="598" t="s">
        <v>472</v>
      </c>
      <c r="E45" s="598">
        <v>50</v>
      </c>
      <c r="F45" s="598">
        <v>50</v>
      </c>
      <c r="G45" s="598">
        <v>35</v>
      </c>
      <c r="H45" s="599">
        <v>2</v>
      </c>
      <c r="I45" s="598">
        <v>100</v>
      </c>
      <c r="J45" s="606">
        <v>5.2499999999999998E-2</v>
      </c>
      <c r="K45" s="607">
        <f>I45*J45</f>
        <v>5.25</v>
      </c>
      <c r="L45" s="542">
        <v>9.1980000000000004</v>
      </c>
      <c r="M45" s="543" t="e">
        <f>IF($M$4&lt;=0,"-",L45*(1-$M$4))</f>
        <v>#VALUE!</v>
      </c>
    </row>
    <row r="46" spans="1:13" ht="13">
      <c r="A46" s="608"/>
      <c r="B46" s="608"/>
      <c r="C46" s="608"/>
      <c r="D46" s="598" t="s">
        <v>473</v>
      </c>
      <c r="E46" s="598">
        <v>70</v>
      </c>
      <c r="F46" s="598">
        <v>70</v>
      </c>
      <c r="G46" s="598">
        <v>55</v>
      </c>
      <c r="H46" s="599">
        <v>2</v>
      </c>
      <c r="I46" s="598">
        <v>25</v>
      </c>
      <c r="J46" s="606">
        <v>0.11550000000000001</v>
      </c>
      <c r="K46" s="607">
        <f>I46*J46</f>
        <v>2.8875000000000002</v>
      </c>
      <c r="L46" s="542">
        <v>19.403999999999996</v>
      </c>
      <c r="M46" s="543" t="e">
        <f t="shared" ref="M46:M60" si="3">IF($M$4&lt;=0,"-",L46*(1-$M$4))</f>
        <v>#VALUE!</v>
      </c>
    </row>
    <row r="47" spans="1:13" ht="13">
      <c r="A47" s="608"/>
      <c r="B47" s="608"/>
      <c r="C47" s="608"/>
      <c r="D47" s="598" t="s">
        <v>474</v>
      </c>
      <c r="E47" s="598">
        <v>70</v>
      </c>
      <c r="F47" s="598">
        <v>70</v>
      </c>
      <c r="G47" s="598">
        <v>55</v>
      </c>
      <c r="H47" s="599">
        <v>2.5</v>
      </c>
      <c r="I47" s="598">
        <v>50</v>
      </c>
      <c r="J47" s="606">
        <v>0.15</v>
      </c>
      <c r="K47" s="607">
        <f>I47*J47</f>
        <v>7.5</v>
      </c>
      <c r="L47" s="542">
        <v>27.089999999999996</v>
      </c>
      <c r="M47" s="543" t="e">
        <f t="shared" si="3"/>
        <v>#VALUE!</v>
      </c>
    </row>
    <row r="48" spans="1:13" ht="13">
      <c r="A48" s="608"/>
      <c r="B48" s="608"/>
      <c r="C48" s="608"/>
      <c r="D48" s="598" t="s">
        <v>475</v>
      </c>
      <c r="E48" s="598">
        <v>90</v>
      </c>
      <c r="F48" s="598">
        <v>90</v>
      </c>
      <c r="G48" s="598">
        <v>40</v>
      </c>
      <c r="H48" s="599">
        <v>2</v>
      </c>
      <c r="I48" s="598">
        <v>25</v>
      </c>
      <c r="J48" s="606">
        <v>0.108</v>
      </c>
      <c r="K48" s="607">
        <f>I48*J48</f>
        <v>2.7</v>
      </c>
      <c r="L48" s="542">
        <v>19.403999999999996</v>
      </c>
      <c r="M48" s="543" t="e">
        <f t="shared" si="3"/>
        <v>#VALUE!</v>
      </c>
    </row>
    <row r="49" spans="1:13" ht="13">
      <c r="A49" s="608"/>
      <c r="B49" s="608"/>
      <c r="C49" s="608"/>
      <c r="D49" s="598" t="s">
        <v>476</v>
      </c>
      <c r="E49" s="598">
        <v>90</v>
      </c>
      <c r="F49" s="598">
        <v>90</v>
      </c>
      <c r="G49" s="598">
        <v>65</v>
      </c>
      <c r="H49" s="599">
        <v>2</v>
      </c>
      <c r="I49" s="598">
        <v>25</v>
      </c>
      <c r="J49" s="606">
        <v>0.17550000000000002</v>
      </c>
      <c r="K49" s="607">
        <f>I49*J49</f>
        <v>4.3875000000000002</v>
      </c>
      <c r="L49" s="542">
        <v>28.349999999999998</v>
      </c>
      <c r="M49" s="543" t="e">
        <f t="shared" si="3"/>
        <v>#VALUE!</v>
      </c>
    </row>
    <row r="50" spans="1:13" ht="13">
      <c r="A50" s="608"/>
      <c r="B50" s="608"/>
      <c r="C50" s="608"/>
      <c r="D50" s="598" t="s">
        <v>477</v>
      </c>
      <c r="E50" s="598">
        <v>90</v>
      </c>
      <c r="F50" s="598">
        <v>90</v>
      </c>
      <c r="G50" s="598">
        <v>65</v>
      </c>
      <c r="H50" s="599">
        <v>2.5</v>
      </c>
      <c r="I50" s="598">
        <v>25</v>
      </c>
      <c r="J50" s="606">
        <v>0.22</v>
      </c>
      <c r="K50" s="607">
        <f t="shared" ref="K50:K60" si="4">I50*J50</f>
        <v>5.5</v>
      </c>
      <c r="L50" s="542">
        <v>40.067999999999998</v>
      </c>
      <c r="M50" s="543" t="e">
        <f t="shared" si="3"/>
        <v>#VALUE!</v>
      </c>
    </row>
    <row r="51" spans="1:13" ht="13">
      <c r="A51" s="608"/>
      <c r="B51" s="608"/>
      <c r="C51" s="608"/>
      <c r="D51" s="598" t="s">
        <v>478</v>
      </c>
      <c r="E51" s="598">
        <v>105</v>
      </c>
      <c r="F51" s="598">
        <v>105</v>
      </c>
      <c r="G51" s="598">
        <v>90</v>
      </c>
      <c r="H51" s="599">
        <v>2</v>
      </c>
      <c r="I51" s="598">
        <v>25</v>
      </c>
      <c r="J51" s="606">
        <v>0.28350000000000003</v>
      </c>
      <c r="K51" s="607">
        <f t="shared" si="4"/>
        <v>7.0875000000000004</v>
      </c>
      <c r="L51" s="542">
        <v>42.839999999999996</v>
      </c>
      <c r="M51" s="543" t="e">
        <f t="shared" si="3"/>
        <v>#VALUE!</v>
      </c>
    </row>
    <row r="52" spans="1:13" ht="13">
      <c r="A52" s="608"/>
      <c r="B52" s="608"/>
      <c r="C52" s="608"/>
      <c r="D52" s="598" t="s">
        <v>479</v>
      </c>
      <c r="E52" s="598">
        <v>105</v>
      </c>
      <c r="F52" s="598">
        <v>105</v>
      </c>
      <c r="G52" s="598">
        <v>90</v>
      </c>
      <c r="H52" s="599">
        <v>2.5</v>
      </c>
      <c r="I52" s="598">
        <v>25</v>
      </c>
      <c r="J52" s="606">
        <v>0.37</v>
      </c>
      <c r="K52" s="607">
        <f t="shared" si="4"/>
        <v>9.25</v>
      </c>
      <c r="L52" s="542">
        <v>65.52</v>
      </c>
      <c r="M52" s="543" t="e">
        <f t="shared" si="3"/>
        <v>#VALUE!</v>
      </c>
    </row>
    <row r="53" spans="1:13" ht="13">
      <c r="A53" s="608"/>
      <c r="B53" s="608"/>
      <c r="C53" s="608"/>
      <c r="D53" s="598" t="s">
        <v>480</v>
      </c>
      <c r="E53" s="598">
        <v>125</v>
      </c>
      <c r="F53" s="598">
        <v>125</v>
      </c>
      <c r="G53" s="598">
        <v>65</v>
      </c>
      <c r="H53" s="599">
        <v>2</v>
      </c>
      <c r="I53" s="598">
        <v>25</v>
      </c>
      <c r="J53" s="606">
        <v>0.24374999999999999</v>
      </c>
      <c r="K53" s="607">
        <f t="shared" si="4"/>
        <v>6.09375</v>
      </c>
      <c r="L53" s="542">
        <v>66.527999999999992</v>
      </c>
      <c r="M53" s="543" t="e">
        <f t="shared" si="3"/>
        <v>#VALUE!</v>
      </c>
    </row>
    <row r="54" spans="1:13" ht="13">
      <c r="A54" s="608"/>
      <c r="B54" s="608"/>
      <c r="C54" s="608"/>
      <c r="D54" s="598" t="s">
        <v>481</v>
      </c>
      <c r="E54" s="598">
        <v>130</v>
      </c>
      <c r="F54" s="598">
        <v>130</v>
      </c>
      <c r="G54" s="598">
        <v>100</v>
      </c>
      <c r="H54" s="599">
        <v>2</v>
      </c>
      <c r="I54" s="598">
        <v>35</v>
      </c>
      <c r="J54" s="606">
        <v>0.37</v>
      </c>
      <c r="K54" s="607">
        <f t="shared" si="4"/>
        <v>12.95</v>
      </c>
      <c r="L54" s="542">
        <v>69.804000000000002</v>
      </c>
      <c r="M54" s="543" t="e">
        <f t="shared" si="3"/>
        <v>#VALUE!</v>
      </c>
    </row>
    <row r="55" spans="1:13" ht="13">
      <c r="A55" s="608"/>
      <c r="B55" s="608"/>
      <c r="C55" s="608"/>
      <c r="D55" s="598" t="s">
        <v>482</v>
      </c>
      <c r="E55" s="598">
        <v>130</v>
      </c>
      <c r="F55" s="598">
        <v>130</v>
      </c>
      <c r="G55" s="598">
        <v>100</v>
      </c>
      <c r="H55" s="599">
        <v>2.5</v>
      </c>
      <c r="I55" s="598">
        <v>35</v>
      </c>
      <c r="J55" s="606">
        <v>0.50700000000000001</v>
      </c>
      <c r="K55" s="607">
        <f t="shared" si="4"/>
        <v>17.745000000000001</v>
      </c>
      <c r="L55" s="542">
        <v>78.623999999999995</v>
      </c>
      <c r="M55" s="543" t="e">
        <f t="shared" si="3"/>
        <v>#VALUE!</v>
      </c>
    </row>
    <row r="56" spans="1:13" ht="13">
      <c r="A56" s="608"/>
      <c r="B56" s="608"/>
      <c r="C56" s="608"/>
      <c r="D56" s="598" t="s">
        <v>483</v>
      </c>
      <c r="E56" s="598">
        <v>140</v>
      </c>
      <c r="F56" s="598">
        <v>140</v>
      </c>
      <c r="G56" s="598">
        <v>65</v>
      </c>
      <c r="H56" s="599">
        <v>2</v>
      </c>
      <c r="I56" s="598">
        <v>25</v>
      </c>
      <c r="J56" s="606">
        <v>0.28399999999999997</v>
      </c>
      <c r="K56" s="607">
        <f t="shared" si="4"/>
        <v>7.1</v>
      </c>
      <c r="L56" s="542">
        <v>48.510000000000005</v>
      </c>
      <c r="M56" s="543" t="e">
        <f t="shared" si="3"/>
        <v>#VALUE!</v>
      </c>
    </row>
    <row r="57" spans="1:13" ht="13">
      <c r="A57" s="608"/>
      <c r="B57" s="608"/>
      <c r="C57" s="608"/>
      <c r="D57" s="598" t="s">
        <v>484</v>
      </c>
      <c r="E57" s="598">
        <v>140</v>
      </c>
      <c r="F57" s="598">
        <v>140</v>
      </c>
      <c r="G57" s="598">
        <v>140</v>
      </c>
      <c r="H57" s="599">
        <v>2</v>
      </c>
      <c r="I57" s="598">
        <v>25</v>
      </c>
      <c r="J57" s="606">
        <v>0.61099999999999999</v>
      </c>
      <c r="K57" s="607">
        <f t="shared" si="4"/>
        <v>15.275</v>
      </c>
      <c r="L57" s="542">
        <v>97.02000000000001</v>
      </c>
      <c r="M57" s="543" t="e">
        <f t="shared" si="3"/>
        <v>#VALUE!</v>
      </c>
    </row>
    <row r="58" spans="1:13" ht="13">
      <c r="A58" s="608"/>
      <c r="B58" s="608"/>
      <c r="C58" s="608"/>
      <c r="D58" s="598" t="s">
        <v>485</v>
      </c>
      <c r="E58" s="598">
        <v>140</v>
      </c>
      <c r="F58" s="598">
        <v>140</v>
      </c>
      <c r="G58" s="598">
        <v>140</v>
      </c>
      <c r="H58" s="599">
        <v>2.5</v>
      </c>
      <c r="I58" s="598">
        <v>20</v>
      </c>
      <c r="J58" s="606">
        <v>0.76400000000000001</v>
      </c>
      <c r="K58" s="607">
        <f t="shared" si="4"/>
        <v>15.280000000000001</v>
      </c>
      <c r="L58" s="542">
        <v>132.30000000000001</v>
      </c>
      <c r="M58" s="543" t="e">
        <f t="shared" si="3"/>
        <v>#VALUE!</v>
      </c>
    </row>
    <row r="59" spans="1:13" ht="13">
      <c r="A59" s="608"/>
      <c r="B59" s="608"/>
      <c r="C59" s="608"/>
      <c r="D59" s="598" t="s">
        <v>486</v>
      </c>
      <c r="E59" s="598">
        <v>140</v>
      </c>
      <c r="F59" s="598">
        <v>140</v>
      </c>
      <c r="G59" s="598">
        <v>140</v>
      </c>
      <c r="H59" s="599">
        <v>3</v>
      </c>
      <c r="I59" s="598">
        <v>20</v>
      </c>
      <c r="J59" s="606">
        <v>0.91700000000000004</v>
      </c>
      <c r="K59" s="607">
        <f t="shared" si="4"/>
        <v>18.34</v>
      </c>
      <c r="L59" s="542">
        <v>164.304</v>
      </c>
      <c r="M59" s="543" t="e">
        <f t="shared" si="3"/>
        <v>#VALUE!</v>
      </c>
    </row>
    <row r="60" spans="1:13" ht="13">
      <c r="A60" s="608"/>
      <c r="B60" s="608"/>
      <c r="C60" s="608"/>
      <c r="D60" s="598" t="s">
        <v>487</v>
      </c>
      <c r="E60" s="598">
        <v>150</v>
      </c>
      <c r="F60" s="598">
        <v>150</v>
      </c>
      <c r="G60" s="598">
        <v>65</v>
      </c>
      <c r="H60" s="599">
        <v>2</v>
      </c>
      <c r="I60" s="598">
        <v>25</v>
      </c>
      <c r="J60" s="606">
        <v>0.37</v>
      </c>
      <c r="K60" s="607">
        <f t="shared" si="4"/>
        <v>9.25</v>
      </c>
      <c r="L60" s="542">
        <v>73.331999999999994</v>
      </c>
      <c r="M60" s="543" t="e">
        <f t="shared" si="3"/>
        <v>#VALUE!</v>
      </c>
    </row>
    <row r="61" spans="1:13" ht="13">
      <c r="A61" s="924" t="s">
        <v>488</v>
      </c>
      <c r="B61" s="924"/>
      <c r="C61" s="924"/>
      <c r="D61" s="924"/>
      <c r="E61" s="924"/>
      <c r="F61" s="924"/>
      <c r="G61" s="924"/>
      <c r="H61" s="924"/>
      <c r="I61" s="924"/>
      <c r="J61" s="924"/>
      <c r="K61" s="924"/>
      <c r="L61" s="924"/>
      <c r="M61" s="610"/>
    </row>
    <row r="62" spans="1:13" ht="13">
      <c r="A62" s="924"/>
      <c r="B62" s="924"/>
      <c r="C62" s="924"/>
      <c r="D62" s="924"/>
      <c r="E62" s="924"/>
      <c r="F62" s="924"/>
      <c r="G62" s="924"/>
      <c r="H62" s="924"/>
      <c r="I62" s="924"/>
      <c r="J62" s="924"/>
      <c r="K62" s="924"/>
      <c r="L62" s="924"/>
      <c r="M62" s="610"/>
    </row>
    <row r="63" spans="1:13" ht="13">
      <c r="A63" s="611"/>
      <c r="B63" s="611"/>
      <c r="C63" s="611"/>
      <c r="D63" s="611"/>
      <c r="E63" s="611"/>
      <c r="F63" s="611"/>
      <c r="G63" s="611"/>
      <c r="H63" s="611"/>
      <c r="I63" s="611"/>
      <c r="J63" s="611"/>
      <c r="K63" s="611"/>
      <c r="L63" s="611"/>
      <c r="M63" s="560"/>
    </row>
    <row r="64" spans="1:13" ht="13">
      <c r="A64" s="608"/>
      <c r="B64" s="608"/>
      <c r="C64" s="608"/>
      <c r="D64" s="598" t="s">
        <v>489</v>
      </c>
      <c r="E64" s="598">
        <v>30</v>
      </c>
      <c r="F64" s="598">
        <v>30</v>
      </c>
      <c r="G64" s="598">
        <v>15</v>
      </c>
      <c r="H64" s="599">
        <v>2</v>
      </c>
      <c r="I64" s="598">
        <v>600</v>
      </c>
      <c r="J64" s="606">
        <v>1.4E-2</v>
      </c>
      <c r="K64" s="607">
        <f>I64*J64</f>
        <v>8.4</v>
      </c>
      <c r="L64" s="542">
        <v>5.04</v>
      </c>
      <c r="M64" s="543" t="e">
        <f>IF($M$4&lt;=0,"-",L64*(1-$M$4))</f>
        <v>#VALUE!</v>
      </c>
    </row>
    <row r="65" spans="1:13" ht="13">
      <c r="A65" s="608"/>
      <c r="B65" s="608"/>
      <c r="C65" s="608"/>
      <c r="D65" s="598" t="s">
        <v>490</v>
      </c>
      <c r="E65" s="598">
        <v>30</v>
      </c>
      <c r="F65" s="598">
        <v>30</v>
      </c>
      <c r="G65" s="598">
        <v>30</v>
      </c>
      <c r="H65" s="599">
        <v>2</v>
      </c>
      <c r="I65" s="598">
        <v>200</v>
      </c>
      <c r="J65" s="606">
        <v>2.7E-2</v>
      </c>
      <c r="K65" s="607">
        <f>I65*J65</f>
        <v>5.4</v>
      </c>
      <c r="L65" s="542">
        <v>6.3000000000000007</v>
      </c>
      <c r="M65" s="543" t="e">
        <f t="shared" ref="M65:M107" si="5">IF($M$4&lt;=0,"-",L65*(1-$M$4))</f>
        <v>#VALUE!</v>
      </c>
    </row>
    <row r="66" spans="1:13" ht="13">
      <c r="A66" s="608"/>
      <c r="B66" s="608"/>
      <c r="C66" s="608"/>
      <c r="D66" s="598" t="s">
        <v>491</v>
      </c>
      <c r="E66" s="598">
        <v>40</v>
      </c>
      <c r="F66" s="598">
        <v>40</v>
      </c>
      <c r="G66" s="598">
        <v>15</v>
      </c>
      <c r="H66" s="599">
        <v>2</v>
      </c>
      <c r="I66" s="598">
        <v>400</v>
      </c>
      <c r="J66" s="606">
        <v>0.02</v>
      </c>
      <c r="K66" s="607">
        <f t="shared" ref="K66:K107" si="6">I66*J66</f>
        <v>8</v>
      </c>
      <c r="L66" s="542">
        <v>6.048</v>
      </c>
      <c r="M66" s="543" t="e">
        <f t="shared" si="5"/>
        <v>#VALUE!</v>
      </c>
    </row>
    <row r="67" spans="1:13" ht="13">
      <c r="A67" s="608"/>
      <c r="B67" s="608"/>
      <c r="C67" s="608"/>
      <c r="D67" s="598" t="s">
        <v>492</v>
      </c>
      <c r="E67" s="598">
        <v>40</v>
      </c>
      <c r="F67" s="598">
        <v>40</v>
      </c>
      <c r="G67" s="598">
        <v>20</v>
      </c>
      <c r="H67" s="599">
        <v>2</v>
      </c>
      <c r="I67" s="598">
        <v>200</v>
      </c>
      <c r="J67" s="606">
        <v>2.4E-2</v>
      </c>
      <c r="K67" s="607">
        <f t="shared" si="6"/>
        <v>4.8</v>
      </c>
      <c r="L67" s="542">
        <v>5.04</v>
      </c>
      <c r="M67" s="543" t="e">
        <f t="shared" si="5"/>
        <v>#VALUE!</v>
      </c>
    </row>
    <row r="68" spans="1:13" ht="13">
      <c r="A68" s="608"/>
      <c r="B68" s="608"/>
      <c r="C68" s="608"/>
      <c r="D68" s="598" t="s">
        <v>493</v>
      </c>
      <c r="E68" s="598">
        <v>40</v>
      </c>
      <c r="F68" s="598">
        <v>40</v>
      </c>
      <c r="G68" s="598">
        <v>30</v>
      </c>
      <c r="H68" s="599">
        <v>2</v>
      </c>
      <c r="I68" s="598">
        <v>200</v>
      </c>
      <c r="J68" s="606">
        <v>0.04</v>
      </c>
      <c r="K68" s="607">
        <f>I68*J68</f>
        <v>8</v>
      </c>
      <c r="L68" s="542">
        <v>10.709999999999999</v>
      </c>
      <c r="M68" s="543" t="e">
        <f t="shared" si="5"/>
        <v>#VALUE!</v>
      </c>
    </row>
    <row r="69" spans="1:13" ht="13">
      <c r="A69" s="608"/>
      <c r="B69" s="608"/>
      <c r="C69" s="608"/>
      <c r="D69" s="598" t="s">
        <v>494</v>
      </c>
      <c r="E69" s="598">
        <v>40</v>
      </c>
      <c r="F69" s="598">
        <v>40</v>
      </c>
      <c r="G69" s="598">
        <v>40</v>
      </c>
      <c r="H69" s="599">
        <v>2</v>
      </c>
      <c r="I69" s="598">
        <v>100</v>
      </c>
      <c r="J69" s="606">
        <v>4.8000000000000001E-2</v>
      </c>
      <c r="K69" s="607">
        <f t="shared" si="6"/>
        <v>4.8</v>
      </c>
      <c r="L69" s="542">
        <v>9.1980000000000004</v>
      </c>
      <c r="M69" s="543" t="e">
        <f t="shared" si="5"/>
        <v>#VALUE!</v>
      </c>
    </row>
    <row r="70" spans="1:13" ht="13">
      <c r="A70" s="608"/>
      <c r="B70" s="608"/>
      <c r="C70" s="608"/>
      <c r="D70" s="598" t="s">
        <v>495</v>
      </c>
      <c r="E70" s="598">
        <v>40</v>
      </c>
      <c r="F70" s="598">
        <v>40</v>
      </c>
      <c r="G70" s="598">
        <v>50</v>
      </c>
      <c r="H70" s="599">
        <v>2</v>
      </c>
      <c r="I70" s="598">
        <v>50</v>
      </c>
      <c r="J70" s="606">
        <v>6.0000000000000005E-2</v>
      </c>
      <c r="K70" s="607">
        <f t="shared" si="6"/>
        <v>3.0000000000000004</v>
      </c>
      <c r="L70" s="542">
        <v>12.347999999999999</v>
      </c>
      <c r="M70" s="543" t="e">
        <f t="shared" si="5"/>
        <v>#VALUE!</v>
      </c>
    </row>
    <row r="71" spans="1:13" ht="13">
      <c r="A71" s="608"/>
      <c r="B71" s="608"/>
      <c r="C71" s="608"/>
      <c r="D71" s="598" t="s">
        <v>496</v>
      </c>
      <c r="E71" s="598">
        <v>40</v>
      </c>
      <c r="F71" s="598">
        <v>40</v>
      </c>
      <c r="G71" s="598">
        <v>60</v>
      </c>
      <c r="H71" s="599">
        <v>2</v>
      </c>
      <c r="I71" s="598">
        <v>50</v>
      </c>
      <c r="J71" s="606">
        <v>7.2000000000000008E-2</v>
      </c>
      <c r="K71" s="607">
        <f t="shared" si="6"/>
        <v>3.6000000000000005</v>
      </c>
      <c r="L71" s="542">
        <v>13.104000000000001</v>
      </c>
      <c r="M71" s="543" t="e">
        <f t="shared" si="5"/>
        <v>#VALUE!</v>
      </c>
    </row>
    <row r="72" spans="1:13" ht="13">
      <c r="A72" s="608"/>
      <c r="B72" s="608"/>
      <c r="C72" s="608"/>
      <c r="D72" s="598" t="s">
        <v>497</v>
      </c>
      <c r="E72" s="598">
        <v>40</v>
      </c>
      <c r="F72" s="598">
        <v>40</v>
      </c>
      <c r="G72" s="598">
        <v>80</v>
      </c>
      <c r="H72" s="599">
        <v>2</v>
      </c>
      <c r="I72" s="598">
        <v>50</v>
      </c>
      <c r="J72" s="606">
        <v>9.6000000000000002E-2</v>
      </c>
      <c r="K72" s="607">
        <f t="shared" si="6"/>
        <v>4.8</v>
      </c>
      <c r="L72" s="542">
        <v>17.64</v>
      </c>
      <c r="M72" s="543" t="e">
        <f t="shared" si="5"/>
        <v>#VALUE!</v>
      </c>
    </row>
    <row r="73" spans="1:13" ht="13">
      <c r="A73" s="608"/>
      <c r="B73" s="608"/>
      <c r="C73" s="608"/>
      <c r="D73" s="598" t="s">
        <v>498</v>
      </c>
      <c r="E73" s="598">
        <v>40</v>
      </c>
      <c r="F73" s="598">
        <v>40</v>
      </c>
      <c r="G73" s="598">
        <v>100</v>
      </c>
      <c r="H73" s="599">
        <v>2</v>
      </c>
      <c r="I73" s="598">
        <v>50</v>
      </c>
      <c r="J73" s="606">
        <v>0.12000000000000001</v>
      </c>
      <c r="K73" s="607">
        <f t="shared" si="6"/>
        <v>6.0000000000000009</v>
      </c>
      <c r="L73" s="542">
        <v>21.671999999999997</v>
      </c>
      <c r="M73" s="543" t="e">
        <f t="shared" si="5"/>
        <v>#VALUE!</v>
      </c>
    </row>
    <row r="74" spans="1:13" ht="13">
      <c r="A74" s="608"/>
      <c r="B74" s="608"/>
      <c r="C74" s="608"/>
      <c r="D74" s="598" t="s">
        <v>499</v>
      </c>
      <c r="E74" s="598">
        <v>40</v>
      </c>
      <c r="F74" s="598">
        <v>40</v>
      </c>
      <c r="G74" s="598">
        <v>120</v>
      </c>
      <c r="H74" s="599">
        <v>2</v>
      </c>
      <c r="I74" s="598">
        <v>50</v>
      </c>
      <c r="J74" s="606">
        <v>0.12</v>
      </c>
      <c r="K74" s="607">
        <f t="shared" si="6"/>
        <v>6</v>
      </c>
      <c r="L74" s="542">
        <v>27.467999999999996</v>
      </c>
      <c r="M74" s="543" t="e">
        <f t="shared" si="5"/>
        <v>#VALUE!</v>
      </c>
    </row>
    <row r="75" spans="1:13" ht="13">
      <c r="A75" s="608"/>
      <c r="B75" s="608"/>
      <c r="C75" s="608"/>
      <c r="D75" s="598" t="s">
        <v>500</v>
      </c>
      <c r="E75" s="598">
        <v>40</v>
      </c>
      <c r="F75" s="598">
        <v>40</v>
      </c>
      <c r="G75" s="598">
        <v>140</v>
      </c>
      <c r="H75" s="599">
        <v>2</v>
      </c>
      <c r="I75" s="598">
        <v>50</v>
      </c>
      <c r="J75" s="606">
        <v>0.12</v>
      </c>
      <c r="K75" s="607">
        <f t="shared" si="6"/>
        <v>6</v>
      </c>
      <c r="L75" s="542">
        <v>32.76</v>
      </c>
      <c r="M75" s="543" t="e">
        <f t="shared" si="5"/>
        <v>#VALUE!</v>
      </c>
    </row>
    <row r="76" spans="1:13" ht="13">
      <c r="A76" s="608"/>
      <c r="B76" s="608"/>
      <c r="C76" s="608"/>
      <c r="D76" s="598" t="s">
        <v>501</v>
      </c>
      <c r="E76" s="598">
        <v>40</v>
      </c>
      <c r="F76" s="598">
        <v>40</v>
      </c>
      <c r="G76" s="598">
        <v>160</v>
      </c>
      <c r="H76" s="599">
        <v>2</v>
      </c>
      <c r="I76" s="598">
        <v>50</v>
      </c>
      <c r="J76" s="606">
        <v>0.12</v>
      </c>
      <c r="K76" s="607">
        <f t="shared" si="6"/>
        <v>6</v>
      </c>
      <c r="L76" s="542">
        <v>39.564</v>
      </c>
      <c r="M76" s="543" t="e">
        <f t="shared" si="5"/>
        <v>#VALUE!</v>
      </c>
    </row>
    <row r="77" spans="1:13" ht="13">
      <c r="A77" s="608"/>
      <c r="B77" s="608"/>
      <c r="C77" s="608"/>
      <c r="D77" s="598" t="s">
        <v>502</v>
      </c>
      <c r="E77" s="598">
        <v>40</v>
      </c>
      <c r="F77" s="598">
        <v>40</v>
      </c>
      <c r="G77" s="598">
        <v>200</v>
      </c>
      <c r="H77" s="599">
        <v>2</v>
      </c>
      <c r="I77" s="598">
        <v>25</v>
      </c>
      <c r="J77" s="606">
        <v>0.12</v>
      </c>
      <c r="K77" s="607">
        <f t="shared" si="6"/>
        <v>3</v>
      </c>
      <c r="L77" s="542">
        <v>42.839999999999996</v>
      </c>
      <c r="M77" s="543" t="e">
        <f t="shared" si="5"/>
        <v>#VALUE!</v>
      </c>
    </row>
    <row r="78" spans="1:13" ht="13">
      <c r="A78" s="608"/>
      <c r="B78" s="608"/>
      <c r="C78" s="608"/>
      <c r="D78" s="598" t="s">
        <v>503</v>
      </c>
      <c r="E78" s="598">
        <v>40</v>
      </c>
      <c r="F78" s="598">
        <v>40</v>
      </c>
      <c r="G78" s="598">
        <v>240</v>
      </c>
      <c r="H78" s="599">
        <v>2</v>
      </c>
      <c r="I78" s="598">
        <v>25</v>
      </c>
      <c r="J78" s="606">
        <v>0.12</v>
      </c>
      <c r="K78" s="607">
        <f t="shared" si="6"/>
        <v>3</v>
      </c>
      <c r="L78" s="542">
        <v>54.179999999999993</v>
      </c>
      <c r="M78" s="543" t="e">
        <f t="shared" si="5"/>
        <v>#VALUE!</v>
      </c>
    </row>
    <row r="79" spans="1:13" ht="13">
      <c r="A79" s="608"/>
      <c r="B79" s="608"/>
      <c r="C79" s="608"/>
      <c r="D79" s="598" t="s">
        <v>504</v>
      </c>
      <c r="E79" s="598">
        <v>40</v>
      </c>
      <c r="F79" s="598">
        <v>40</v>
      </c>
      <c r="G79" s="598">
        <v>300</v>
      </c>
      <c r="H79" s="599">
        <v>2</v>
      </c>
      <c r="I79" s="598">
        <v>25</v>
      </c>
      <c r="J79" s="606">
        <v>0.12</v>
      </c>
      <c r="K79" s="607">
        <f t="shared" si="6"/>
        <v>3</v>
      </c>
      <c r="L79" s="542">
        <v>74.213999999999984</v>
      </c>
      <c r="M79" s="543" t="e">
        <f t="shared" si="5"/>
        <v>#VALUE!</v>
      </c>
    </row>
    <row r="80" spans="1:13" ht="13">
      <c r="A80" s="608"/>
      <c r="B80" s="608"/>
      <c r="C80" s="608"/>
      <c r="D80" s="598" t="s">
        <v>505</v>
      </c>
      <c r="E80" s="598">
        <v>50</v>
      </c>
      <c r="F80" s="598">
        <v>50</v>
      </c>
      <c r="G80" s="598">
        <v>40</v>
      </c>
      <c r="H80" s="599">
        <v>2</v>
      </c>
      <c r="I80" s="598">
        <v>100</v>
      </c>
      <c r="J80" s="606">
        <v>6.0000000000000005E-2</v>
      </c>
      <c r="K80" s="607">
        <f t="shared" si="6"/>
        <v>6.0000000000000009</v>
      </c>
      <c r="L80" s="542">
        <v>11.34</v>
      </c>
      <c r="M80" s="543" t="e">
        <f t="shared" si="5"/>
        <v>#VALUE!</v>
      </c>
    </row>
    <row r="81" spans="1:13" ht="13">
      <c r="A81" s="608"/>
      <c r="B81" s="608"/>
      <c r="C81" s="608"/>
      <c r="D81" s="598" t="s">
        <v>506</v>
      </c>
      <c r="E81" s="598">
        <v>50</v>
      </c>
      <c r="F81" s="598">
        <v>50</v>
      </c>
      <c r="G81" s="598">
        <v>50</v>
      </c>
      <c r="H81" s="599">
        <v>2</v>
      </c>
      <c r="I81" s="598">
        <v>50</v>
      </c>
      <c r="J81" s="606">
        <v>7.4999999999999997E-2</v>
      </c>
      <c r="K81" s="607">
        <f t="shared" si="6"/>
        <v>3.75</v>
      </c>
      <c r="L81" s="542">
        <v>13.607999999999999</v>
      </c>
      <c r="M81" s="543" t="e">
        <f t="shared" si="5"/>
        <v>#VALUE!</v>
      </c>
    </row>
    <row r="82" spans="1:13" ht="13">
      <c r="A82" s="608"/>
      <c r="B82" s="608"/>
      <c r="C82" s="608"/>
      <c r="D82" s="598" t="s">
        <v>507</v>
      </c>
      <c r="E82" s="598">
        <v>50</v>
      </c>
      <c r="F82" s="598">
        <v>50</v>
      </c>
      <c r="G82" s="598">
        <v>60</v>
      </c>
      <c r="H82" s="599">
        <v>2</v>
      </c>
      <c r="I82" s="598">
        <v>50</v>
      </c>
      <c r="J82" s="606">
        <v>0.09</v>
      </c>
      <c r="K82" s="607">
        <f t="shared" si="6"/>
        <v>4.5</v>
      </c>
      <c r="L82" s="542">
        <v>16.758000000000003</v>
      </c>
      <c r="M82" s="543" t="e">
        <f t="shared" si="5"/>
        <v>#VALUE!</v>
      </c>
    </row>
    <row r="83" spans="1:13" ht="13">
      <c r="A83" s="608"/>
      <c r="B83" s="608"/>
      <c r="C83" s="608"/>
      <c r="D83" s="598" t="s">
        <v>508</v>
      </c>
      <c r="E83" s="598">
        <v>50</v>
      </c>
      <c r="F83" s="598">
        <v>50</v>
      </c>
      <c r="G83" s="598">
        <v>80</v>
      </c>
      <c r="H83" s="599">
        <v>2</v>
      </c>
      <c r="I83" s="598">
        <v>50</v>
      </c>
      <c r="J83" s="606">
        <v>0.12000000000000001</v>
      </c>
      <c r="K83" s="607">
        <f t="shared" si="6"/>
        <v>6.0000000000000009</v>
      </c>
      <c r="L83" s="542">
        <v>23.058</v>
      </c>
      <c r="M83" s="543" t="e">
        <f t="shared" si="5"/>
        <v>#VALUE!</v>
      </c>
    </row>
    <row r="84" spans="1:13" ht="13">
      <c r="A84" s="608"/>
      <c r="B84" s="608"/>
      <c r="C84" s="608"/>
      <c r="D84" s="598" t="s">
        <v>509</v>
      </c>
      <c r="E84" s="598">
        <v>50</v>
      </c>
      <c r="F84" s="598">
        <v>50</v>
      </c>
      <c r="G84" s="598">
        <v>100</v>
      </c>
      <c r="H84" s="599">
        <v>2</v>
      </c>
      <c r="I84" s="598">
        <v>50</v>
      </c>
      <c r="J84" s="606">
        <v>0.15</v>
      </c>
      <c r="K84" s="607">
        <f t="shared" si="6"/>
        <v>7.5</v>
      </c>
      <c r="L84" s="542">
        <v>28.475999999999999</v>
      </c>
      <c r="M84" s="543" t="e">
        <f>IF($M$4&lt;=0,"-",L84*(1-$M$4))</f>
        <v>#VALUE!</v>
      </c>
    </row>
    <row r="85" spans="1:13" ht="13">
      <c r="A85" s="608"/>
      <c r="B85" s="608"/>
      <c r="C85" s="608"/>
      <c r="D85" s="598" t="s">
        <v>510</v>
      </c>
      <c r="E85" s="598">
        <v>60</v>
      </c>
      <c r="F85" s="598">
        <v>60</v>
      </c>
      <c r="G85" s="598">
        <v>40</v>
      </c>
      <c r="H85" s="599">
        <v>2</v>
      </c>
      <c r="I85" s="598">
        <v>50</v>
      </c>
      <c r="J85" s="606">
        <v>7.2000000000000008E-2</v>
      </c>
      <c r="K85" s="607">
        <f>I85*J85</f>
        <v>3.6000000000000005</v>
      </c>
      <c r="L85" s="542">
        <v>13.104000000000001</v>
      </c>
      <c r="M85" s="543" t="e">
        <f t="shared" si="5"/>
        <v>#VALUE!</v>
      </c>
    </row>
    <row r="86" spans="1:13" ht="13">
      <c r="A86" s="608"/>
      <c r="B86" s="608"/>
      <c r="C86" s="608"/>
      <c r="D86" s="598" t="s">
        <v>511</v>
      </c>
      <c r="E86" s="598">
        <v>60</v>
      </c>
      <c r="F86" s="598">
        <v>60</v>
      </c>
      <c r="G86" s="598">
        <v>50</v>
      </c>
      <c r="H86" s="599">
        <v>2</v>
      </c>
      <c r="I86" s="598">
        <v>50</v>
      </c>
      <c r="J86" s="606">
        <v>0.09</v>
      </c>
      <c r="K86" s="607">
        <f t="shared" si="6"/>
        <v>4.5</v>
      </c>
      <c r="L86" s="542">
        <v>16.506</v>
      </c>
      <c r="M86" s="543" t="e">
        <f t="shared" si="5"/>
        <v>#VALUE!</v>
      </c>
    </row>
    <row r="87" spans="1:13" ht="13">
      <c r="A87" s="608"/>
      <c r="B87" s="608"/>
      <c r="C87" s="608"/>
      <c r="D87" s="598" t="s">
        <v>512</v>
      </c>
      <c r="E87" s="598">
        <v>60</v>
      </c>
      <c r="F87" s="598">
        <v>60</v>
      </c>
      <c r="G87" s="598">
        <v>60</v>
      </c>
      <c r="H87" s="599">
        <v>2</v>
      </c>
      <c r="I87" s="598">
        <v>50</v>
      </c>
      <c r="J87" s="606">
        <v>0.108</v>
      </c>
      <c r="K87" s="607">
        <f t="shared" si="6"/>
        <v>5.4</v>
      </c>
      <c r="L87" s="542">
        <v>19.403999999999996</v>
      </c>
      <c r="M87" s="543" t="e">
        <f t="shared" si="5"/>
        <v>#VALUE!</v>
      </c>
    </row>
    <row r="88" spans="1:13" ht="13">
      <c r="A88" s="608"/>
      <c r="B88" s="608"/>
      <c r="C88" s="608"/>
      <c r="D88" s="598" t="s">
        <v>513</v>
      </c>
      <c r="E88" s="598">
        <v>60</v>
      </c>
      <c r="F88" s="598">
        <v>60</v>
      </c>
      <c r="G88" s="598">
        <v>80</v>
      </c>
      <c r="H88" s="599">
        <v>2</v>
      </c>
      <c r="I88" s="598">
        <v>50</v>
      </c>
      <c r="J88" s="606">
        <v>0.14400000000000002</v>
      </c>
      <c r="K88" s="607">
        <f t="shared" si="6"/>
        <v>7.2000000000000011</v>
      </c>
      <c r="L88" s="542">
        <v>25.955999999999996</v>
      </c>
      <c r="M88" s="543" t="e">
        <f t="shared" si="5"/>
        <v>#VALUE!</v>
      </c>
    </row>
    <row r="89" spans="1:13" ht="13">
      <c r="A89" s="608"/>
      <c r="B89" s="608"/>
      <c r="C89" s="608"/>
      <c r="D89" s="598" t="s">
        <v>514</v>
      </c>
      <c r="E89" s="598">
        <v>60</v>
      </c>
      <c r="F89" s="598">
        <v>60</v>
      </c>
      <c r="G89" s="598">
        <v>100</v>
      </c>
      <c r="H89" s="599">
        <v>2</v>
      </c>
      <c r="I89" s="598">
        <v>50</v>
      </c>
      <c r="J89" s="606">
        <v>0.18</v>
      </c>
      <c r="K89" s="607">
        <f t="shared" si="6"/>
        <v>9</v>
      </c>
      <c r="L89" s="542">
        <v>30.995999999999995</v>
      </c>
      <c r="M89" s="543" t="e">
        <f t="shared" si="5"/>
        <v>#VALUE!</v>
      </c>
    </row>
    <row r="90" spans="1:13" ht="13">
      <c r="A90" s="608"/>
      <c r="B90" s="608"/>
      <c r="C90" s="608"/>
      <c r="D90" s="598" t="s">
        <v>515</v>
      </c>
      <c r="E90" s="598">
        <v>60</v>
      </c>
      <c r="F90" s="598">
        <v>60</v>
      </c>
      <c r="G90" s="598">
        <v>200</v>
      </c>
      <c r="H90" s="599">
        <v>2</v>
      </c>
      <c r="I90" s="598">
        <v>10</v>
      </c>
      <c r="J90" s="606">
        <v>0.36</v>
      </c>
      <c r="K90" s="607">
        <f t="shared" si="6"/>
        <v>3.5999999999999996</v>
      </c>
      <c r="L90" s="542">
        <v>67.284000000000006</v>
      </c>
      <c r="M90" s="543" t="e">
        <f t="shared" si="5"/>
        <v>#VALUE!</v>
      </c>
    </row>
    <row r="91" spans="1:13" ht="13">
      <c r="A91" s="608"/>
      <c r="B91" s="608"/>
      <c r="C91" s="608"/>
      <c r="D91" s="598" t="s">
        <v>516</v>
      </c>
      <c r="E91" s="598">
        <v>80</v>
      </c>
      <c r="F91" s="598">
        <v>80</v>
      </c>
      <c r="G91" s="598">
        <v>40</v>
      </c>
      <c r="H91" s="599">
        <v>2</v>
      </c>
      <c r="I91" s="598">
        <v>50</v>
      </c>
      <c r="J91" s="606">
        <v>9.6000000000000002E-2</v>
      </c>
      <c r="K91" s="607">
        <f t="shared" si="6"/>
        <v>4.8</v>
      </c>
      <c r="L91" s="542">
        <v>17.64</v>
      </c>
      <c r="M91" s="543" t="e">
        <f t="shared" si="5"/>
        <v>#VALUE!</v>
      </c>
    </row>
    <row r="92" spans="1:13" ht="13">
      <c r="A92" s="608"/>
      <c r="B92" s="608"/>
      <c r="C92" s="608"/>
      <c r="D92" s="598" t="s">
        <v>517</v>
      </c>
      <c r="E92" s="598">
        <v>80</v>
      </c>
      <c r="F92" s="598">
        <v>80</v>
      </c>
      <c r="G92" s="598">
        <v>60</v>
      </c>
      <c r="H92" s="599">
        <v>2</v>
      </c>
      <c r="I92" s="598">
        <v>50</v>
      </c>
      <c r="J92" s="606">
        <v>0.14400000000000002</v>
      </c>
      <c r="K92" s="607">
        <f t="shared" si="6"/>
        <v>7.2000000000000011</v>
      </c>
      <c r="L92" s="542">
        <v>25.955999999999996</v>
      </c>
      <c r="M92" s="543" t="e">
        <f t="shared" si="5"/>
        <v>#VALUE!</v>
      </c>
    </row>
    <row r="93" spans="1:13" ht="13">
      <c r="A93" s="608"/>
      <c r="B93" s="608"/>
      <c r="C93" s="608"/>
      <c r="D93" s="598" t="s">
        <v>518</v>
      </c>
      <c r="E93" s="598">
        <v>80</v>
      </c>
      <c r="F93" s="598">
        <v>80</v>
      </c>
      <c r="G93" s="598">
        <v>80</v>
      </c>
      <c r="H93" s="599">
        <v>2</v>
      </c>
      <c r="I93" s="598">
        <v>50</v>
      </c>
      <c r="J93" s="606">
        <v>0.192</v>
      </c>
      <c r="K93" s="607">
        <f t="shared" si="6"/>
        <v>9.6</v>
      </c>
      <c r="L93" s="542">
        <v>33.516000000000005</v>
      </c>
      <c r="M93" s="543" t="e">
        <f t="shared" si="5"/>
        <v>#VALUE!</v>
      </c>
    </row>
    <row r="94" spans="1:13" ht="13">
      <c r="A94" s="608"/>
      <c r="B94" s="608"/>
      <c r="C94" s="608"/>
      <c r="D94" s="598" t="s">
        <v>519</v>
      </c>
      <c r="E94" s="598">
        <v>80</v>
      </c>
      <c r="F94" s="598">
        <v>80</v>
      </c>
      <c r="G94" s="598">
        <v>100</v>
      </c>
      <c r="H94" s="599">
        <v>2</v>
      </c>
      <c r="I94" s="598">
        <v>50</v>
      </c>
      <c r="J94" s="606">
        <v>0.24000000000000002</v>
      </c>
      <c r="K94" s="607">
        <f t="shared" si="6"/>
        <v>12.000000000000002</v>
      </c>
      <c r="L94" s="542">
        <v>43.343999999999994</v>
      </c>
      <c r="M94" s="543" t="e">
        <f t="shared" si="5"/>
        <v>#VALUE!</v>
      </c>
    </row>
    <row r="95" spans="1:13" ht="13">
      <c r="A95" s="608"/>
      <c r="B95" s="608"/>
      <c r="C95" s="608"/>
      <c r="D95" s="598" t="s">
        <v>520</v>
      </c>
      <c r="E95" s="598">
        <v>80</v>
      </c>
      <c r="F95" s="598">
        <v>80</v>
      </c>
      <c r="G95" s="598">
        <v>200</v>
      </c>
      <c r="H95" s="599">
        <v>2</v>
      </c>
      <c r="I95" s="598">
        <v>10</v>
      </c>
      <c r="J95" s="606">
        <v>0.48000000000000004</v>
      </c>
      <c r="K95" s="607">
        <f>I95*J95</f>
        <v>4.8000000000000007</v>
      </c>
      <c r="L95" s="542">
        <v>91.22399999999999</v>
      </c>
      <c r="M95" s="543" t="e">
        <f t="shared" si="5"/>
        <v>#VALUE!</v>
      </c>
    </row>
    <row r="96" spans="1:13" ht="13">
      <c r="A96" s="608"/>
      <c r="B96" s="608"/>
      <c r="C96" s="608"/>
      <c r="D96" s="598" t="s">
        <v>521</v>
      </c>
      <c r="E96" s="598">
        <v>100</v>
      </c>
      <c r="F96" s="598">
        <v>100</v>
      </c>
      <c r="G96" s="598">
        <v>40</v>
      </c>
      <c r="H96" s="599">
        <v>2</v>
      </c>
      <c r="I96" s="598">
        <v>50</v>
      </c>
      <c r="J96" s="606">
        <v>0.12000000000000001</v>
      </c>
      <c r="K96" s="607">
        <f t="shared" si="6"/>
        <v>6.0000000000000009</v>
      </c>
      <c r="L96" s="542">
        <v>21.923999999999999</v>
      </c>
      <c r="M96" s="543" t="e">
        <f t="shared" si="5"/>
        <v>#VALUE!</v>
      </c>
    </row>
    <row r="97" spans="1:13" ht="13">
      <c r="A97" s="608"/>
      <c r="B97" s="608"/>
      <c r="C97" s="608"/>
      <c r="D97" s="598" t="s">
        <v>522</v>
      </c>
      <c r="E97" s="598">
        <v>100</v>
      </c>
      <c r="F97" s="598">
        <v>100</v>
      </c>
      <c r="G97" s="598">
        <v>50</v>
      </c>
      <c r="H97" s="599">
        <v>2</v>
      </c>
      <c r="I97" s="598">
        <v>50</v>
      </c>
      <c r="J97" s="606">
        <v>0.15</v>
      </c>
      <c r="K97" s="607">
        <f t="shared" si="6"/>
        <v>7.5</v>
      </c>
      <c r="L97" s="542">
        <v>28.475999999999999</v>
      </c>
      <c r="M97" s="543" t="e">
        <f t="shared" si="5"/>
        <v>#VALUE!</v>
      </c>
    </row>
    <row r="98" spans="1:13" ht="13">
      <c r="A98" s="608"/>
      <c r="B98" s="608"/>
      <c r="C98" s="608"/>
      <c r="D98" s="598" t="s">
        <v>523</v>
      </c>
      <c r="E98" s="598">
        <v>100</v>
      </c>
      <c r="F98" s="598">
        <v>100</v>
      </c>
      <c r="G98" s="598">
        <v>60</v>
      </c>
      <c r="H98" s="599">
        <v>2</v>
      </c>
      <c r="I98" s="598">
        <v>50</v>
      </c>
      <c r="J98" s="606">
        <v>0.18</v>
      </c>
      <c r="K98" s="607">
        <f t="shared" si="6"/>
        <v>9</v>
      </c>
      <c r="L98" s="542">
        <v>32.507999999999996</v>
      </c>
      <c r="M98" s="543" t="e">
        <f t="shared" si="5"/>
        <v>#VALUE!</v>
      </c>
    </row>
    <row r="99" spans="1:13" ht="13">
      <c r="A99" s="608"/>
      <c r="B99" s="608"/>
      <c r="C99" s="608"/>
      <c r="D99" s="598" t="s">
        <v>524</v>
      </c>
      <c r="E99" s="598">
        <v>100</v>
      </c>
      <c r="F99" s="598">
        <v>100</v>
      </c>
      <c r="G99" s="598">
        <v>80</v>
      </c>
      <c r="H99" s="599">
        <v>2</v>
      </c>
      <c r="I99" s="598">
        <v>50</v>
      </c>
      <c r="J99" s="606">
        <v>0.24000000000000002</v>
      </c>
      <c r="K99" s="607">
        <f t="shared" si="6"/>
        <v>12.000000000000002</v>
      </c>
      <c r="L99" s="542">
        <v>43.595999999999997</v>
      </c>
      <c r="M99" s="543" t="e">
        <f t="shared" si="5"/>
        <v>#VALUE!</v>
      </c>
    </row>
    <row r="100" spans="1:13" ht="13">
      <c r="A100" s="608"/>
      <c r="B100" s="608"/>
      <c r="C100" s="608"/>
      <c r="D100" s="598" t="s">
        <v>525</v>
      </c>
      <c r="E100" s="598">
        <v>100</v>
      </c>
      <c r="F100" s="598">
        <v>100</v>
      </c>
      <c r="G100" s="598">
        <v>100</v>
      </c>
      <c r="H100" s="599">
        <v>2</v>
      </c>
      <c r="I100" s="598">
        <v>25</v>
      </c>
      <c r="J100" s="606">
        <v>0.3</v>
      </c>
      <c r="K100" s="607">
        <f t="shared" si="6"/>
        <v>7.5</v>
      </c>
      <c r="L100" s="542">
        <v>54.683999999999997</v>
      </c>
      <c r="M100" s="543" t="e">
        <f>IF($M$4&lt;=0,"-",L100*(1-$M$4))</f>
        <v>#VALUE!</v>
      </c>
    </row>
    <row r="101" spans="1:13" ht="13">
      <c r="A101" s="608"/>
      <c r="B101" s="608"/>
      <c r="C101" s="608"/>
      <c r="D101" s="598" t="s">
        <v>526</v>
      </c>
      <c r="E101" s="598">
        <v>100</v>
      </c>
      <c r="F101" s="598">
        <v>100</v>
      </c>
      <c r="G101" s="598">
        <v>200</v>
      </c>
      <c r="H101" s="599">
        <v>2</v>
      </c>
      <c r="I101" s="598">
        <v>10</v>
      </c>
      <c r="J101" s="606">
        <v>0.6</v>
      </c>
      <c r="K101" s="607">
        <f t="shared" si="6"/>
        <v>6</v>
      </c>
      <c r="L101" s="542">
        <v>123.22799999999998</v>
      </c>
      <c r="M101" s="543" t="e">
        <f t="shared" si="5"/>
        <v>#VALUE!</v>
      </c>
    </row>
    <row r="102" spans="1:13" ht="13">
      <c r="A102" s="608"/>
      <c r="B102" s="608"/>
      <c r="C102" s="608"/>
      <c r="D102" s="598" t="s">
        <v>527</v>
      </c>
      <c r="E102" s="598">
        <v>140</v>
      </c>
      <c r="F102" s="598">
        <v>140</v>
      </c>
      <c r="G102" s="598">
        <v>140</v>
      </c>
      <c r="H102" s="599">
        <v>2</v>
      </c>
      <c r="I102" s="598">
        <v>10</v>
      </c>
      <c r="J102" s="606">
        <v>0.58799999999999997</v>
      </c>
      <c r="K102" s="607">
        <f t="shared" si="6"/>
        <v>5.88</v>
      </c>
      <c r="L102" s="542">
        <v>120.96000000000001</v>
      </c>
      <c r="M102" s="543" t="e">
        <f t="shared" si="5"/>
        <v>#VALUE!</v>
      </c>
    </row>
    <row r="103" spans="1:13" ht="13">
      <c r="A103" s="608"/>
      <c r="B103" s="608"/>
      <c r="C103" s="608"/>
      <c r="D103" s="598" t="s">
        <v>528</v>
      </c>
      <c r="E103" s="598">
        <v>160</v>
      </c>
      <c r="F103" s="598">
        <v>160</v>
      </c>
      <c r="G103" s="598">
        <v>60</v>
      </c>
      <c r="H103" s="599">
        <v>2</v>
      </c>
      <c r="I103" s="598">
        <v>25</v>
      </c>
      <c r="J103" s="606">
        <v>0.28800000000000003</v>
      </c>
      <c r="K103" s="607">
        <f t="shared" si="6"/>
        <v>7.2000000000000011</v>
      </c>
      <c r="L103" s="542">
        <v>54.935999999999993</v>
      </c>
      <c r="M103" s="543" t="e">
        <f t="shared" si="5"/>
        <v>#VALUE!</v>
      </c>
    </row>
    <row r="104" spans="1:13" ht="13">
      <c r="A104" s="608"/>
      <c r="B104" s="608"/>
      <c r="C104" s="608"/>
      <c r="D104" s="598" t="s">
        <v>529</v>
      </c>
      <c r="E104" s="598">
        <v>160</v>
      </c>
      <c r="F104" s="598">
        <v>160</v>
      </c>
      <c r="G104" s="598">
        <v>80</v>
      </c>
      <c r="H104" s="599">
        <v>2</v>
      </c>
      <c r="I104" s="598">
        <v>25</v>
      </c>
      <c r="J104" s="606">
        <v>0.38400000000000001</v>
      </c>
      <c r="K104" s="607">
        <f t="shared" si="6"/>
        <v>9.6</v>
      </c>
      <c r="L104" s="542">
        <v>65.771999999999991</v>
      </c>
      <c r="M104" s="543" t="e">
        <f t="shared" si="5"/>
        <v>#VALUE!</v>
      </c>
    </row>
    <row r="105" spans="1:13" ht="13">
      <c r="A105" s="608"/>
      <c r="B105" s="608"/>
      <c r="C105" s="608"/>
      <c r="D105" s="598" t="s">
        <v>530</v>
      </c>
      <c r="E105" s="598">
        <v>160</v>
      </c>
      <c r="F105" s="598">
        <v>160</v>
      </c>
      <c r="G105" s="598">
        <v>100</v>
      </c>
      <c r="H105" s="599">
        <v>2</v>
      </c>
      <c r="I105" s="598">
        <v>25</v>
      </c>
      <c r="J105" s="606">
        <v>0.48000000000000004</v>
      </c>
      <c r="K105" s="607">
        <f t="shared" si="6"/>
        <v>12.000000000000002</v>
      </c>
      <c r="L105" s="542">
        <v>95.13</v>
      </c>
      <c r="M105" s="543" t="e">
        <f t="shared" si="5"/>
        <v>#VALUE!</v>
      </c>
    </row>
    <row r="106" spans="1:13" ht="13">
      <c r="A106" s="608"/>
      <c r="B106" s="608"/>
      <c r="C106" s="608"/>
      <c r="D106" s="598" t="s">
        <v>531</v>
      </c>
      <c r="E106" s="598">
        <v>160</v>
      </c>
      <c r="F106" s="598">
        <v>160</v>
      </c>
      <c r="G106" s="598">
        <v>200</v>
      </c>
      <c r="H106" s="599">
        <v>2</v>
      </c>
      <c r="I106" s="598">
        <v>10</v>
      </c>
      <c r="J106" s="606">
        <v>0.96000000000000008</v>
      </c>
      <c r="K106" s="607">
        <f t="shared" si="6"/>
        <v>9.6000000000000014</v>
      </c>
      <c r="L106" s="542">
        <v>144.14399999999998</v>
      </c>
      <c r="M106" s="543" t="e">
        <f t="shared" si="5"/>
        <v>#VALUE!</v>
      </c>
    </row>
    <row r="107" spans="1:13" ht="13">
      <c r="A107" s="608"/>
      <c r="B107" s="608"/>
      <c r="C107" s="608"/>
      <c r="D107" s="598" t="s">
        <v>532</v>
      </c>
      <c r="E107" s="598">
        <v>200</v>
      </c>
      <c r="F107" s="598">
        <v>200</v>
      </c>
      <c r="G107" s="598">
        <v>200</v>
      </c>
      <c r="H107" s="599">
        <v>2</v>
      </c>
      <c r="I107" s="598">
        <v>10</v>
      </c>
      <c r="J107" s="606">
        <v>1.2</v>
      </c>
      <c r="K107" s="607">
        <f t="shared" si="6"/>
        <v>12</v>
      </c>
      <c r="L107" s="542">
        <v>237.63600000000002</v>
      </c>
      <c r="M107" s="543" t="e">
        <f t="shared" si="5"/>
        <v>#VALUE!</v>
      </c>
    </row>
    <row r="108" spans="1:13" ht="13">
      <c r="A108" s="608"/>
      <c r="B108" s="608"/>
      <c r="C108" s="608"/>
      <c r="D108" s="608"/>
      <c r="E108" s="608"/>
      <c r="F108" s="608"/>
      <c r="G108" s="608"/>
      <c r="H108" s="608"/>
      <c r="I108" s="608"/>
      <c r="J108" s="608"/>
      <c r="K108" s="608"/>
      <c r="L108" s="608"/>
      <c r="M108" s="560"/>
    </row>
    <row r="109" spans="1:13" ht="13">
      <c r="A109" s="924" t="s">
        <v>533</v>
      </c>
      <c r="B109" s="924"/>
      <c r="C109" s="924"/>
      <c r="D109" s="924"/>
      <c r="E109" s="924"/>
      <c r="F109" s="924"/>
      <c r="G109" s="924"/>
      <c r="H109" s="924"/>
      <c r="I109" s="924"/>
      <c r="J109" s="924"/>
      <c r="K109" s="924"/>
      <c r="L109" s="924"/>
      <c r="M109" s="610"/>
    </row>
    <row r="110" spans="1:13" ht="13">
      <c r="A110" s="924"/>
      <c r="B110" s="924"/>
      <c r="C110" s="924"/>
      <c r="D110" s="924"/>
      <c r="E110" s="924"/>
      <c r="F110" s="924"/>
      <c r="G110" s="924"/>
      <c r="H110" s="924"/>
      <c r="I110" s="924"/>
      <c r="J110" s="924"/>
      <c r="K110" s="924"/>
      <c r="L110" s="924"/>
      <c r="M110" s="610"/>
    </row>
    <row r="111" spans="1:13" ht="13">
      <c r="A111" s="611"/>
      <c r="B111" s="611"/>
      <c r="C111" s="611"/>
      <c r="D111" s="611"/>
      <c r="E111" s="611"/>
      <c r="F111" s="611"/>
      <c r="G111" s="611"/>
      <c r="H111" s="611"/>
      <c r="I111" s="611"/>
      <c r="J111" s="611"/>
      <c r="K111" s="611"/>
      <c r="L111" s="611"/>
      <c r="M111" s="560"/>
    </row>
    <row r="112" spans="1:13" ht="13">
      <c r="A112" s="611"/>
      <c r="B112" s="611"/>
      <c r="C112" s="611"/>
      <c r="D112" s="925"/>
      <c r="E112" s="927"/>
      <c r="F112" s="928"/>
      <c r="G112" s="928"/>
      <c r="H112" s="928"/>
      <c r="I112" s="928"/>
      <c r="J112" s="928"/>
      <c r="K112" s="929"/>
      <c r="L112" s="615"/>
      <c r="M112" s="560"/>
    </row>
    <row r="113" spans="1:13" ht="13">
      <c r="A113" s="608"/>
      <c r="B113" s="608"/>
      <c r="C113" s="608"/>
      <c r="D113" s="926"/>
      <c r="E113" s="616"/>
      <c r="F113" s="616"/>
      <c r="G113" s="616"/>
      <c r="H113" s="617"/>
      <c r="I113" s="616"/>
      <c r="J113" s="618"/>
      <c r="K113" s="617"/>
      <c r="L113" s="619"/>
      <c r="M113" s="560"/>
    </row>
    <row r="114" spans="1:13" ht="13">
      <c r="A114" s="608"/>
      <c r="B114" s="608"/>
      <c r="C114" s="608"/>
      <c r="D114" s="598" t="s">
        <v>534</v>
      </c>
      <c r="E114" s="598">
        <v>105</v>
      </c>
      <c r="F114" s="598">
        <v>105</v>
      </c>
      <c r="G114" s="598">
        <v>90</v>
      </c>
      <c r="H114" s="599">
        <v>2</v>
      </c>
      <c r="I114" s="598">
        <v>25</v>
      </c>
      <c r="J114" s="606">
        <v>0.28399999999999997</v>
      </c>
      <c r="K114" s="607">
        <f>I114*J114</f>
        <v>7.1</v>
      </c>
      <c r="L114" s="542">
        <v>49.14</v>
      </c>
      <c r="M114" s="543" t="e">
        <f>IF($M$4&lt;=0,"-",L114*(1-$M$4))</f>
        <v>#VALUE!</v>
      </c>
    </row>
    <row r="115" spans="1:13" ht="13">
      <c r="A115" s="608"/>
      <c r="B115" s="608"/>
      <c r="C115" s="608"/>
      <c r="D115" s="598" t="s">
        <v>535</v>
      </c>
      <c r="E115" s="598">
        <v>150</v>
      </c>
      <c r="F115" s="598">
        <v>60</v>
      </c>
      <c r="G115" s="598">
        <v>90</v>
      </c>
      <c r="H115" s="599">
        <v>2</v>
      </c>
      <c r="I115" s="598">
        <v>25</v>
      </c>
      <c r="J115" s="606">
        <v>0.28399999999999997</v>
      </c>
      <c r="K115" s="607">
        <f>I115*J115</f>
        <v>7.1</v>
      </c>
      <c r="L115" s="542">
        <v>44.603999999999999</v>
      </c>
      <c r="M115" s="543" t="e">
        <f>IF($M$4&lt;=0,"-",L115*(1-$M$4))</f>
        <v>#VALUE!</v>
      </c>
    </row>
    <row r="116" spans="1:13" ht="13">
      <c r="A116" s="608"/>
      <c r="B116" s="608"/>
      <c r="C116" s="608"/>
      <c r="D116" s="608"/>
      <c r="E116" s="608"/>
      <c r="F116" s="608"/>
      <c r="G116" s="608"/>
      <c r="H116" s="608"/>
      <c r="I116" s="608"/>
      <c r="J116" s="608"/>
      <c r="K116" s="608"/>
      <c r="L116" s="608"/>
      <c r="M116" s="560"/>
    </row>
    <row r="117" spans="1:13" ht="13">
      <c r="A117" s="924" t="s">
        <v>536</v>
      </c>
      <c r="B117" s="924"/>
      <c r="C117" s="924"/>
      <c r="D117" s="924"/>
      <c r="E117" s="924"/>
      <c r="F117" s="924"/>
      <c r="G117" s="924"/>
      <c r="H117" s="924"/>
      <c r="I117" s="924"/>
      <c r="J117" s="924"/>
      <c r="K117" s="924"/>
      <c r="L117" s="924"/>
      <c r="M117" s="610"/>
    </row>
    <row r="118" spans="1:13" ht="13">
      <c r="A118" s="924"/>
      <c r="B118" s="924"/>
      <c r="C118" s="924"/>
      <c r="D118" s="924"/>
      <c r="E118" s="924"/>
      <c r="F118" s="924"/>
      <c r="G118" s="924"/>
      <c r="H118" s="924"/>
      <c r="I118" s="924"/>
      <c r="J118" s="924"/>
      <c r="K118" s="924"/>
      <c r="L118" s="924"/>
      <c r="M118" s="610"/>
    </row>
    <row r="119" spans="1:13" ht="13">
      <c r="A119" s="611"/>
      <c r="B119" s="611"/>
      <c r="C119" s="611"/>
      <c r="D119" s="611"/>
      <c r="E119" s="611"/>
      <c r="F119" s="611"/>
      <c r="G119" s="611"/>
      <c r="H119" s="611"/>
      <c r="I119" s="611"/>
      <c r="J119" s="611"/>
      <c r="K119" s="611"/>
      <c r="L119" s="611"/>
      <c r="M119" s="560"/>
    </row>
    <row r="120" spans="1:13" ht="13">
      <c r="A120" s="611"/>
      <c r="B120" s="611"/>
      <c r="C120" s="611"/>
      <c r="D120" s="925" t="s">
        <v>200</v>
      </c>
      <c r="E120" s="927" t="s">
        <v>201</v>
      </c>
      <c r="F120" s="928"/>
      <c r="G120" s="928"/>
      <c r="H120" s="928"/>
      <c r="I120" s="928"/>
      <c r="J120" s="928"/>
      <c r="K120" s="929"/>
      <c r="L120" s="615" t="s">
        <v>537</v>
      </c>
      <c r="M120" s="560"/>
    </row>
    <row r="121" spans="1:13" ht="39">
      <c r="A121" s="608"/>
      <c r="B121" s="608"/>
      <c r="C121" s="608"/>
      <c r="D121" s="926"/>
      <c r="E121" s="616" t="s">
        <v>538</v>
      </c>
      <c r="F121" s="616" t="s">
        <v>203</v>
      </c>
      <c r="G121" s="616" t="s">
        <v>539</v>
      </c>
      <c r="H121" s="617" t="s">
        <v>540</v>
      </c>
      <c r="I121" s="616" t="s">
        <v>206</v>
      </c>
      <c r="J121" s="618" t="s">
        <v>207</v>
      </c>
      <c r="K121" s="617" t="s">
        <v>438</v>
      </c>
      <c r="L121" s="619" t="s">
        <v>541</v>
      </c>
      <c r="M121" s="560"/>
    </row>
    <row r="122" spans="1:13" ht="13">
      <c r="A122" s="608"/>
      <c r="B122" s="608"/>
      <c r="C122" s="608"/>
      <c r="D122" s="598" t="s">
        <v>542</v>
      </c>
      <c r="E122" s="598">
        <v>120</v>
      </c>
      <c r="F122" s="598">
        <v>40</v>
      </c>
      <c r="G122" s="598">
        <v>40</v>
      </c>
      <c r="H122" s="599">
        <v>2</v>
      </c>
      <c r="I122" s="598">
        <v>50</v>
      </c>
      <c r="J122" s="606">
        <v>0.15</v>
      </c>
      <c r="K122" s="607">
        <f>I122*J122</f>
        <v>7.5</v>
      </c>
      <c r="L122" s="542">
        <v>34.271999999999998</v>
      </c>
      <c r="M122" s="543" t="e">
        <f>IF($M$4&lt;=0,"-",L122*(1-$M$4))</f>
        <v>#VALUE!</v>
      </c>
    </row>
    <row r="123" spans="1:13" ht="13">
      <c r="A123" s="608"/>
      <c r="B123" s="608"/>
      <c r="C123" s="608"/>
      <c r="D123" s="598" t="s">
        <v>543</v>
      </c>
      <c r="E123" s="598">
        <v>220</v>
      </c>
      <c r="F123" s="598">
        <v>60</v>
      </c>
      <c r="G123" s="598">
        <v>60</v>
      </c>
      <c r="H123" s="599">
        <v>2</v>
      </c>
      <c r="I123" s="598">
        <v>35</v>
      </c>
      <c r="J123" s="606">
        <v>0.41199999999999998</v>
      </c>
      <c r="K123" s="607">
        <f>I123*J123</f>
        <v>14.42</v>
      </c>
      <c r="L123" s="542">
        <v>89.712000000000003</v>
      </c>
      <c r="M123" s="543" t="e">
        <f>IF($M$4&lt;=0,"-",L123*(1-$M$4))</f>
        <v>#VALUE!</v>
      </c>
    </row>
    <row r="124" spans="1:13" ht="13">
      <c r="A124" s="608"/>
      <c r="B124" s="608"/>
      <c r="C124" s="608"/>
      <c r="D124" s="608"/>
      <c r="E124" s="608"/>
      <c r="F124" s="608"/>
      <c r="G124" s="608"/>
      <c r="H124" s="608"/>
      <c r="I124" s="608"/>
      <c r="J124" s="608"/>
      <c r="K124" s="608"/>
      <c r="L124" s="608"/>
      <c r="M124" s="560"/>
    </row>
    <row r="125" spans="1:13" ht="13">
      <c r="A125" s="924" t="s">
        <v>544</v>
      </c>
      <c r="B125" s="924"/>
      <c r="C125" s="924"/>
      <c r="D125" s="924"/>
      <c r="E125" s="924"/>
      <c r="F125" s="924"/>
      <c r="G125" s="924"/>
      <c r="H125" s="924"/>
      <c r="I125" s="924"/>
      <c r="J125" s="924"/>
      <c r="K125" s="924"/>
      <c r="L125" s="924"/>
      <c r="M125" s="610"/>
    </row>
    <row r="126" spans="1:13" ht="13">
      <c r="A126" s="924"/>
      <c r="B126" s="924"/>
      <c r="C126" s="924"/>
      <c r="D126" s="924"/>
      <c r="E126" s="924"/>
      <c r="F126" s="924"/>
      <c r="G126" s="924"/>
      <c r="H126" s="924"/>
      <c r="I126" s="924"/>
      <c r="J126" s="924"/>
      <c r="K126" s="924"/>
      <c r="L126" s="924"/>
      <c r="M126" s="610"/>
    </row>
    <row r="127" spans="1:13" ht="13">
      <c r="A127" s="611"/>
      <c r="B127" s="611"/>
      <c r="C127" s="611"/>
      <c r="D127" s="611"/>
      <c r="E127" s="611"/>
      <c r="F127" s="611"/>
      <c r="G127" s="611"/>
      <c r="H127" s="611"/>
      <c r="I127" s="611"/>
      <c r="J127" s="611"/>
      <c r="K127" s="611"/>
      <c r="L127" s="611"/>
      <c r="M127" s="560"/>
    </row>
    <row r="128" spans="1:13" ht="13">
      <c r="A128" s="611"/>
      <c r="B128" s="611"/>
      <c r="C128" s="611"/>
      <c r="D128" s="933" t="s">
        <v>200</v>
      </c>
      <c r="E128" s="930" t="s">
        <v>201</v>
      </c>
      <c r="F128" s="931"/>
      <c r="G128" s="931"/>
      <c r="H128" s="931"/>
      <c r="I128" s="931"/>
      <c r="J128" s="931"/>
      <c r="K128" s="932"/>
      <c r="L128" s="620" t="s">
        <v>537</v>
      </c>
      <c r="M128" s="560"/>
    </row>
    <row r="129" spans="1:13" ht="39">
      <c r="A129" s="608"/>
      <c r="B129" s="608"/>
      <c r="C129" s="608"/>
      <c r="D129" s="934"/>
      <c r="E129" s="621" t="s">
        <v>538</v>
      </c>
      <c r="F129" s="621" t="s">
        <v>203</v>
      </c>
      <c r="G129" s="621" t="s">
        <v>539</v>
      </c>
      <c r="H129" s="622" t="s">
        <v>540</v>
      </c>
      <c r="I129" s="621" t="s">
        <v>206</v>
      </c>
      <c r="J129" s="623" t="s">
        <v>207</v>
      </c>
      <c r="K129" s="622" t="s">
        <v>438</v>
      </c>
      <c r="L129" s="624" t="s">
        <v>541</v>
      </c>
      <c r="M129" s="560"/>
    </row>
    <row r="130" spans="1:13" ht="13">
      <c r="A130" s="608"/>
      <c r="B130" s="608"/>
      <c r="C130" s="608"/>
      <c r="D130" s="598" t="s">
        <v>545</v>
      </c>
      <c r="E130" s="598">
        <v>140</v>
      </c>
      <c r="F130" s="598">
        <v>40</v>
      </c>
      <c r="G130" s="598">
        <v>40</v>
      </c>
      <c r="H130" s="599">
        <v>2</v>
      </c>
      <c r="I130" s="598">
        <v>50</v>
      </c>
      <c r="J130" s="606">
        <v>0.28350000000000003</v>
      </c>
      <c r="K130" s="607">
        <v>12.2</v>
      </c>
      <c r="L130" s="542">
        <v>20.16</v>
      </c>
      <c r="M130" s="543" t="e">
        <f>IF($M$4&lt;=0,"-",L130*(1-$M$4))</f>
        <v>#VALUE!</v>
      </c>
    </row>
    <row r="131" spans="1:13" ht="13">
      <c r="A131" s="608"/>
      <c r="B131" s="608"/>
      <c r="C131" s="608"/>
      <c r="D131" s="598" t="s">
        <v>546</v>
      </c>
      <c r="E131" s="598">
        <v>90</v>
      </c>
      <c r="F131" s="598">
        <v>50</v>
      </c>
      <c r="G131" s="598">
        <v>55</v>
      </c>
      <c r="H131" s="599">
        <v>2</v>
      </c>
      <c r="I131" s="598">
        <v>50</v>
      </c>
      <c r="J131" s="606">
        <v>0.11550000000000001</v>
      </c>
      <c r="K131" s="607">
        <f>I131*J131</f>
        <v>5.7750000000000004</v>
      </c>
      <c r="L131" s="542">
        <v>19.908000000000001</v>
      </c>
      <c r="M131" s="543" t="e">
        <f>IF($M$4&lt;=0,"-",L131*(1-$M$4))</f>
        <v>#VALUE!</v>
      </c>
    </row>
    <row r="132" spans="1:13" ht="13">
      <c r="A132" s="608"/>
      <c r="B132" s="608"/>
      <c r="C132" s="608"/>
      <c r="D132" s="598" t="s">
        <v>547</v>
      </c>
      <c r="E132" s="598">
        <v>90</v>
      </c>
      <c r="F132" s="598">
        <v>50</v>
      </c>
      <c r="G132" s="598">
        <v>55</v>
      </c>
      <c r="H132" s="599">
        <v>2.5</v>
      </c>
      <c r="I132" s="598">
        <v>50</v>
      </c>
      <c r="J132" s="606">
        <v>0.15</v>
      </c>
      <c r="K132" s="607">
        <f>I132*J132</f>
        <v>7.5</v>
      </c>
      <c r="L132" s="542">
        <v>26.46</v>
      </c>
      <c r="M132" s="543" t="e">
        <f>IF($M$4&lt;=0,"-",L132*(1-$M$4))</f>
        <v>#VALUE!</v>
      </c>
    </row>
    <row r="133" spans="1:13" ht="13">
      <c r="A133" s="608"/>
      <c r="B133" s="608"/>
      <c r="C133" s="608"/>
      <c r="D133" s="598" t="s">
        <v>548</v>
      </c>
      <c r="E133" s="598">
        <v>130</v>
      </c>
      <c r="F133" s="598">
        <v>50</v>
      </c>
      <c r="G133" s="598">
        <v>65</v>
      </c>
      <c r="H133" s="599">
        <v>2</v>
      </c>
      <c r="I133" s="598">
        <v>50</v>
      </c>
      <c r="J133" s="606">
        <v>0.17550000000000002</v>
      </c>
      <c r="K133" s="607">
        <f>I133*J133</f>
        <v>8.7750000000000004</v>
      </c>
      <c r="L133" s="542">
        <v>29.357999999999997</v>
      </c>
      <c r="M133" s="543" t="e">
        <f>IF($M$4&lt;=0,"-",L133*(1-$M$4))</f>
        <v>#VALUE!</v>
      </c>
    </row>
    <row r="134" spans="1:13" ht="13">
      <c r="A134" s="608"/>
      <c r="B134" s="608"/>
      <c r="C134" s="608"/>
      <c r="D134" s="598" t="s">
        <v>549</v>
      </c>
      <c r="E134" s="598">
        <v>150</v>
      </c>
      <c r="F134" s="598">
        <v>60</v>
      </c>
      <c r="G134" s="598">
        <v>90</v>
      </c>
      <c r="H134" s="599">
        <v>2</v>
      </c>
      <c r="I134" s="598">
        <v>25</v>
      </c>
      <c r="J134" s="606">
        <v>0.28350000000000003</v>
      </c>
      <c r="K134" s="607">
        <f>I134*J134</f>
        <v>7.0875000000000004</v>
      </c>
      <c r="L134" s="542">
        <v>45.10799999999999</v>
      </c>
      <c r="M134" s="543" t="e">
        <f>IF($M$4&lt;=0,"-",L134*(1-$M$4))</f>
        <v>#VALUE!</v>
      </c>
    </row>
    <row r="135" spans="1:13" ht="13">
      <c r="A135" s="608"/>
      <c r="B135" s="608"/>
      <c r="C135" s="608"/>
      <c r="D135" s="608"/>
      <c r="E135" s="608"/>
      <c r="F135" s="608"/>
      <c r="G135" s="608"/>
      <c r="H135" s="608"/>
      <c r="I135" s="608"/>
      <c r="J135" s="608"/>
      <c r="K135" s="608"/>
      <c r="L135" s="608"/>
      <c r="M135" s="560"/>
    </row>
    <row r="136" spans="1:13" ht="13">
      <c r="A136" s="924" t="s">
        <v>550</v>
      </c>
      <c r="B136" s="924"/>
      <c r="C136" s="924"/>
      <c r="D136" s="924"/>
      <c r="E136" s="924"/>
      <c r="F136" s="924"/>
      <c r="G136" s="924"/>
      <c r="H136" s="924"/>
      <c r="I136" s="924"/>
      <c r="J136" s="924"/>
      <c r="K136" s="924"/>
      <c r="L136" s="924"/>
      <c r="M136" s="610"/>
    </row>
    <row r="137" spans="1:13" ht="13">
      <c r="A137" s="924"/>
      <c r="B137" s="924"/>
      <c r="C137" s="924"/>
      <c r="D137" s="924"/>
      <c r="E137" s="924"/>
      <c r="F137" s="924"/>
      <c r="G137" s="924"/>
      <c r="H137" s="924"/>
      <c r="I137" s="924"/>
      <c r="J137" s="924"/>
      <c r="K137" s="924"/>
      <c r="L137" s="924"/>
      <c r="M137" s="610"/>
    </row>
    <row r="138" spans="1:13" ht="13">
      <c r="A138" s="611"/>
      <c r="B138" s="611"/>
      <c r="C138" s="611"/>
      <c r="D138" s="611"/>
      <c r="E138" s="611"/>
      <c r="F138" s="611"/>
      <c r="G138" s="611"/>
      <c r="H138" s="611"/>
      <c r="I138" s="611"/>
      <c r="J138" s="611"/>
      <c r="K138" s="611"/>
      <c r="L138" s="611"/>
      <c r="M138" s="560"/>
    </row>
    <row r="139" spans="1:13" ht="13">
      <c r="A139" s="611"/>
      <c r="B139" s="611"/>
      <c r="C139" s="611"/>
      <c r="D139" s="933" t="s">
        <v>200</v>
      </c>
      <c r="E139" s="930" t="s">
        <v>201</v>
      </c>
      <c r="F139" s="931"/>
      <c r="G139" s="931"/>
      <c r="H139" s="931"/>
      <c r="I139" s="931"/>
      <c r="J139" s="931"/>
      <c r="K139" s="932"/>
      <c r="L139" s="620" t="s">
        <v>537</v>
      </c>
      <c r="M139" s="560"/>
    </row>
    <row r="140" spans="1:13" ht="39">
      <c r="A140" s="608"/>
      <c r="B140" s="608"/>
      <c r="C140" s="608"/>
      <c r="D140" s="934"/>
      <c r="E140" s="621" t="s">
        <v>538</v>
      </c>
      <c r="F140" s="621" t="s">
        <v>203</v>
      </c>
      <c r="G140" s="621" t="s">
        <v>539</v>
      </c>
      <c r="H140" s="622" t="s">
        <v>540</v>
      </c>
      <c r="I140" s="621" t="s">
        <v>206</v>
      </c>
      <c r="J140" s="623" t="s">
        <v>207</v>
      </c>
      <c r="K140" s="622" t="s">
        <v>438</v>
      </c>
      <c r="L140" s="624" t="s">
        <v>541</v>
      </c>
      <c r="M140" s="560"/>
    </row>
    <row r="141" spans="1:13" ht="13">
      <c r="A141" s="608"/>
      <c r="B141" s="608"/>
      <c r="C141" s="608"/>
      <c r="D141" s="598" t="s">
        <v>551</v>
      </c>
      <c r="E141" s="598">
        <v>90</v>
      </c>
      <c r="F141" s="598">
        <v>90</v>
      </c>
      <c r="G141" s="598">
        <v>40</v>
      </c>
      <c r="H141" s="599">
        <v>2</v>
      </c>
      <c r="I141" s="598">
        <v>50</v>
      </c>
      <c r="J141" s="606">
        <v>0.112</v>
      </c>
      <c r="K141" s="607">
        <f>I141*J141</f>
        <v>5.6000000000000005</v>
      </c>
      <c r="L141" s="542">
        <v>21.167999999999999</v>
      </c>
      <c r="M141" s="543" t="e">
        <f>IF($M$4&lt;=0,"-",L141*(1-$M$4))</f>
        <v>#VALUE!</v>
      </c>
    </row>
    <row r="142" spans="1:13" ht="13">
      <c r="A142" s="608"/>
      <c r="B142" s="608"/>
      <c r="C142" s="608"/>
      <c r="D142" s="598" t="s">
        <v>552</v>
      </c>
      <c r="E142" s="598">
        <v>50</v>
      </c>
      <c r="F142" s="598">
        <v>50</v>
      </c>
      <c r="G142" s="598">
        <v>35</v>
      </c>
      <c r="H142" s="599">
        <v>2</v>
      </c>
      <c r="I142" s="598">
        <v>100</v>
      </c>
      <c r="J142" s="606">
        <v>5.2499999999999998E-2</v>
      </c>
      <c r="K142" s="607">
        <f>I142*J142</f>
        <v>5.25</v>
      </c>
      <c r="L142" s="542">
        <v>9.3239999999999981</v>
      </c>
      <c r="M142" s="543" t="e">
        <f>IF($M$4&lt;=0,"-",L142*(1-$M$4))</f>
        <v>#VALUE!</v>
      </c>
    </row>
    <row r="143" spans="1:13" ht="13">
      <c r="A143" s="608"/>
      <c r="B143" s="608"/>
      <c r="C143" s="608"/>
      <c r="D143" s="598" t="s">
        <v>553</v>
      </c>
      <c r="E143" s="598">
        <v>70</v>
      </c>
      <c r="F143" s="598">
        <v>70</v>
      </c>
      <c r="G143" s="598">
        <v>55</v>
      </c>
      <c r="H143" s="599">
        <v>2</v>
      </c>
      <c r="I143" s="598">
        <v>50</v>
      </c>
      <c r="J143" s="606">
        <v>0.11550000000000001</v>
      </c>
      <c r="K143" s="607">
        <f>I143*J143</f>
        <v>5.7750000000000004</v>
      </c>
      <c r="L143" s="542">
        <v>19.152000000000001</v>
      </c>
      <c r="M143" s="543" t="e">
        <f>IF($M$4&lt;=0,"-",L143*(1-$M$4))</f>
        <v>#VALUE!</v>
      </c>
    </row>
    <row r="144" spans="1:13" ht="13">
      <c r="A144" s="608"/>
      <c r="B144" s="608"/>
      <c r="C144" s="608"/>
      <c r="D144" s="598" t="s">
        <v>554</v>
      </c>
      <c r="E144" s="598">
        <v>90</v>
      </c>
      <c r="F144" s="598">
        <v>90</v>
      </c>
      <c r="G144" s="598">
        <v>65</v>
      </c>
      <c r="H144" s="599">
        <v>2</v>
      </c>
      <c r="I144" s="598">
        <v>50</v>
      </c>
      <c r="J144" s="606">
        <v>0.17550000000000002</v>
      </c>
      <c r="K144" s="607">
        <f>I144*J144</f>
        <v>8.7750000000000004</v>
      </c>
      <c r="L144" s="542">
        <v>28.98</v>
      </c>
      <c r="M144" s="543" t="e">
        <f>IF($M$4&lt;=0,"-",L144*(1-$M$4))</f>
        <v>#VALUE!</v>
      </c>
    </row>
    <row r="145" spans="1:13" ht="13">
      <c r="A145" s="608"/>
      <c r="B145" s="608"/>
      <c r="C145" s="608"/>
      <c r="D145" s="598" t="s">
        <v>557</v>
      </c>
      <c r="E145" s="598">
        <v>105</v>
      </c>
      <c r="F145" s="598">
        <v>105</v>
      </c>
      <c r="G145" s="598">
        <v>90</v>
      </c>
      <c r="H145" s="599">
        <v>2</v>
      </c>
      <c r="I145" s="598">
        <v>25</v>
      </c>
      <c r="J145" s="606">
        <v>0.28350000000000003</v>
      </c>
      <c r="K145" s="607">
        <f>I145*J145</f>
        <v>7.0875000000000004</v>
      </c>
      <c r="L145" s="542">
        <v>45.864000000000004</v>
      </c>
      <c r="M145" s="543" t="e">
        <f>IF($M$4&lt;=0,"-",L145*(1-$M$4))</f>
        <v>#VALUE!</v>
      </c>
    </row>
    <row r="146" spans="1:13" ht="13">
      <c r="A146" s="608"/>
      <c r="B146" s="608"/>
      <c r="C146" s="608"/>
      <c r="D146" s="608"/>
      <c r="E146" s="608"/>
      <c r="F146" s="608"/>
      <c r="G146" s="608"/>
      <c r="H146" s="608"/>
      <c r="I146" s="608"/>
      <c r="J146" s="608"/>
      <c r="K146" s="608"/>
      <c r="L146" s="608"/>
      <c r="M146" s="560"/>
    </row>
    <row r="147" spans="1:13" ht="13">
      <c r="A147" s="924" t="s">
        <v>558</v>
      </c>
      <c r="B147" s="924"/>
      <c r="C147" s="924"/>
      <c r="D147" s="924"/>
      <c r="E147" s="924"/>
      <c r="F147" s="924"/>
      <c r="G147" s="924"/>
      <c r="H147" s="924"/>
      <c r="I147" s="924"/>
      <c r="J147" s="924"/>
      <c r="K147" s="924"/>
      <c r="L147" s="924"/>
      <c r="M147" s="610"/>
    </row>
    <row r="148" spans="1:13" ht="13">
      <c r="A148" s="924"/>
      <c r="B148" s="924"/>
      <c r="C148" s="924"/>
      <c r="D148" s="924"/>
      <c r="E148" s="924"/>
      <c r="F148" s="924"/>
      <c r="G148" s="924"/>
      <c r="H148" s="924"/>
      <c r="I148" s="924"/>
      <c r="J148" s="924"/>
      <c r="K148" s="924"/>
      <c r="L148" s="924"/>
      <c r="M148" s="610"/>
    </row>
    <row r="149" spans="1:13" ht="13">
      <c r="A149" s="611"/>
      <c r="B149" s="611"/>
      <c r="C149" s="611"/>
      <c r="D149" s="611"/>
      <c r="E149" s="611"/>
      <c r="F149" s="611"/>
      <c r="G149" s="611"/>
      <c r="H149" s="611"/>
      <c r="I149" s="611"/>
      <c r="J149" s="611"/>
      <c r="K149" s="611"/>
      <c r="L149" s="611"/>
      <c r="M149" s="560"/>
    </row>
    <row r="150" spans="1:13" ht="13">
      <c r="A150" s="611"/>
      <c r="B150" s="611"/>
      <c r="C150" s="611"/>
      <c r="D150" s="933" t="s">
        <v>200</v>
      </c>
      <c r="E150" s="930" t="s">
        <v>201</v>
      </c>
      <c r="F150" s="931"/>
      <c r="G150" s="931"/>
      <c r="H150" s="931"/>
      <c r="I150" s="931"/>
      <c r="J150" s="931"/>
      <c r="K150" s="932"/>
      <c r="L150" s="620" t="s">
        <v>537</v>
      </c>
      <c r="M150" s="560"/>
    </row>
    <row r="151" spans="1:13" ht="39">
      <c r="A151" s="608"/>
      <c r="B151" s="608"/>
      <c r="C151" s="608"/>
      <c r="D151" s="934"/>
      <c r="E151" s="621" t="s">
        <v>538</v>
      </c>
      <c r="F151" s="621" t="s">
        <v>203</v>
      </c>
      <c r="G151" s="621" t="s">
        <v>539</v>
      </c>
      <c r="H151" s="622" t="s">
        <v>540</v>
      </c>
      <c r="I151" s="621" t="s">
        <v>206</v>
      </c>
      <c r="J151" s="623" t="s">
        <v>207</v>
      </c>
      <c r="K151" s="622" t="s">
        <v>438</v>
      </c>
      <c r="L151" s="624" t="s">
        <v>541</v>
      </c>
      <c r="M151" s="560"/>
    </row>
    <row r="152" spans="1:13" ht="13">
      <c r="A152" s="608"/>
      <c r="B152" s="608"/>
      <c r="C152" s="608"/>
      <c r="D152" s="598" t="s">
        <v>559</v>
      </c>
      <c r="E152" s="598">
        <v>35</v>
      </c>
      <c r="F152" s="598">
        <v>70</v>
      </c>
      <c r="G152" s="598">
        <v>55</v>
      </c>
      <c r="H152" s="599">
        <v>2</v>
      </c>
      <c r="I152" s="598">
        <v>50</v>
      </c>
      <c r="J152" s="606">
        <v>0.11550000000000001</v>
      </c>
      <c r="K152" s="607">
        <f>I152*J152</f>
        <v>5.7750000000000004</v>
      </c>
      <c r="L152" s="542">
        <v>21.923999999999999</v>
      </c>
      <c r="M152" s="543" t="e">
        <f>IF($M$4&lt;=0,"-",L152*(1-$M$4))</f>
        <v>#VALUE!</v>
      </c>
    </row>
    <row r="153" spans="1:13" ht="13">
      <c r="A153" s="608"/>
      <c r="B153" s="608"/>
      <c r="C153" s="608"/>
      <c r="D153" s="598" t="s">
        <v>560</v>
      </c>
      <c r="E153" s="598">
        <v>45</v>
      </c>
      <c r="F153" s="598">
        <v>90</v>
      </c>
      <c r="G153" s="598">
        <v>65</v>
      </c>
      <c r="H153" s="599">
        <v>2</v>
      </c>
      <c r="I153" s="598">
        <v>50</v>
      </c>
      <c r="J153" s="606">
        <v>0.17550000000000002</v>
      </c>
      <c r="K153" s="607">
        <f>I153*J153</f>
        <v>8.7750000000000004</v>
      </c>
      <c r="L153" s="542">
        <v>30.995999999999995</v>
      </c>
      <c r="M153" s="543" t="e">
        <f>IF($M$4&lt;=0,"-",L153*(1-$M$4))</f>
        <v>#VALUE!</v>
      </c>
    </row>
    <row r="154" spans="1:13" ht="13">
      <c r="A154" s="608"/>
      <c r="B154" s="608"/>
      <c r="C154" s="608"/>
      <c r="D154" s="598" t="s">
        <v>561</v>
      </c>
      <c r="E154" s="598">
        <v>55</v>
      </c>
      <c r="F154" s="598">
        <v>105</v>
      </c>
      <c r="G154" s="598">
        <v>90</v>
      </c>
      <c r="H154" s="599">
        <v>2</v>
      </c>
      <c r="I154" s="598">
        <v>25</v>
      </c>
      <c r="J154" s="606">
        <v>0.28350000000000003</v>
      </c>
      <c r="K154" s="607">
        <f>I154*J154</f>
        <v>7.0875000000000004</v>
      </c>
      <c r="L154" s="542">
        <v>47.375999999999998</v>
      </c>
      <c r="M154" s="543" t="e">
        <f>IF($M$4&lt;=0,"-",L154*(1-$M$4))</f>
        <v>#VALUE!</v>
      </c>
    </row>
    <row r="155" spans="1:13" ht="13">
      <c r="A155" s="924" t="s">
        <v>562</v>
      </c>
      <c r="B155" s="924"/>
      <c r="C155" s="924"/>
      <c r="D155" s="924"/>
      <c r="E155" s="924"/>
      <c r="F155" s="924"/>
      <c r="G155" s="924"/>
      <c r="H155" s="924"/>
      <c r="I155" s="924"/>
      <c r="J155" s="924"/>
      <c r="K155" s="924"/>
      <c r="L155" s="924"/>
      <c r="M155" s="610"/>
    </row>
    <row r="156" spans="1:13" ht="13">
      <c r="A156" s="924"/>
      <c r="B156" s="924"/>
      <c r="C156" s="924"/>
      <c r="D156" s="924"/>
      <c r="E156" s="924"/>
      <c r="F156" s="924"/>
      <c r="G156" s="924"/>
      <c r="H156" s="924"/>
      <c r="I156" s="924"/>
      <c r="J156" s="924"/>
      <c r="K156" s="924"/>
      <c r="L156" s="924"/>
      <c r="M156" s="610"/>
    </row>
    <row r="157" spans="1:13" ht="13">
      <c r="A157" s="608"/>
      <c r="B157" s="608"/>
      <c r="C157" s="608"/>
      <c r="D157" s="608"/>
      <c r="E157" s="608"/>
      <c r="F157" s="608"/>
      <c r="G157" s="608"/>
      <c r="H157" s="608"/>
      <c r="I157" s="608"/>
      <c r="J157" s="608"/>
      <c r="K157" s="608"/>
      <c r="L157" s="608"/>
      <c r="M157" s="560"/>
    </row>
    <row r="158" spans="1:13" ht="13">
      <c r="A158" s="608"/>
      <c r="B158" s="608"/>
      <c r="C158" s="608"/>
      <c r="D158" s="598" t="s">
        <v>563</v>
      </c>
      <c r="E158" s="598">
        <v>40</v>
      </c>
      <c r="F158" s="598">
        <v>80</v>
      </c>
      <c r="G158" s="598">
        <v>40</v>
      </c>
      <c r="H158" s="599">
        <v>2</v>
      </c>
      <c r="I158" s="598">
        <v>50</v>
      </c>
      <c r="J158" s="606">
        <v>7.2000000000000008E-2</v>
      </c>
      <c r="K158" s="607">
        <f>I158*J158</f>
        <v>3.6000000000000005</v>
      </c>
      <c r="L158" s="542">
        <v>13.86</v>
      </c>
      <c r="M158" s="543" t="e">
        <f>IF($M$4&lt;=0,"-",L158*(1-$M$4))</f>
        <v>#VALUE!</v>
      </c>
    </row>
    <row r="159" spans="1:13" ht="13">
      <c r="A159" s="608"/>
      <c r="B159" s="608"/>
      <c r="C159" s="608"/>
      <c r="D159" s="598" t="s">
        <v>564</v>
      </c>
      <c r="E159" s="598">
        <v>40</v>
      </c>
      <c r="F159" s="598">
        <v>100</v>
      </c>
      <c r="G159" s="598">
        <v>40</v>
      </c>
      <c r="H159" s="599">
        <v>2</v>
      </c>
      <c r="I159" s="598">
        <v>50</v>
      </c>
      <c r="J159" s="606">
        <v>8.4000000000000005E-2</v>
      </c>
      <c r="K159" s="607">
        <f>I159*J159</f>
        <v>4.2</v>
      </c>
      <c r="L159" s="542">
        <v>18.396000000000001</v>
      </c>
      <c r="M159" s="543" t="e">
        <f t="shared" ref="M159:M172" si="7">IF($M$4&lt;=0,"-",L159*(1-$M$4))</f>
        <v>#VALUE!</v>
      </c>
    </row>
    <row r="160" spans="1:13" ht="13">
      <c r="A160" s="608"/>
      <c r="B160" s="608"/>
      <c r="C160" s="608"/>
      <c r="D160" s="598" t="s">
        <v>565</v>
      </c>
      <c r="E160" s="598">
        <v>40</v>
      </c>
      <c r="F160" s="598">
        <v>120</v>
      </c>
      <c r="G160" s="598">
        <v>40</v>
      </c>
      <c r="H160" s="599">
        <v>2</v>
      </c>
      <c r="I160" s="598">
        <v>50</v>
      </c>
      <c r="J160" s="606">
        <v>9.6000000000000002E-2</v>
      </c>
      <c r="K160" s="607">
        <f>I160*J160</f>
        <v>4.8</v>
      </c>
      <c r="L160" s="542">
        <v>18.647999999999996</v>
      </c>
      <c r="M160" s="543" t="e">
        <f t="shared" si="7"/>
        <v>#VALUE!</v>
      </c>
    </row>
    <row r="161" spans="1:13" ht="13">
      <c r="A161" s="608"/>
      <c r="B161" s="608"/>
      <c r="C161" s="608"/>
      <c r="D161" s="598" t="s">
        <v>566</v>
      </c>
      <c r="E161" s="598">
        <v>40</v>
      </c>
      <c r="F161" s="598">
        <v>140</v>
      </c>
      <c r="G161" s="598">
        <v>40</v>
      </c>
      <c r="H161" s="599">
        <v>2</v>
      </c>
      <c r="I161" s="598">
        <v>50</v>
      </c>
      <c r="J161" s="606">
        <v>0.108</v>
      </c>
      <c r="K161" s="607">
        <f>I161*J161</f>
        <v>5.4</v>
      </c>
      <c r="L161" s="542">
        <v>20.664000000000001</v>
      </c>
      <c r="M161" s="543" t="e">
        <f t="shared" si="7"/>
        <v>#VALUE!</v>
      </c>
    </row>
    <row r="162" spans="1:13" ht="13">
      <c r="A162" s="608"/>
      <c r="B162" s="608"/>
      <c r="C162" s="608"/>
      <c r="D162" s="598" t="s">
        <v>567</v>
      </c>
      <c r="E162" s="598">
        <v>40</v>
      </c>
      <c r="F162" s="598">
        <v>160</v>
      </c>
      <c r="G162" s="598">
        <v>40</v>
      </c>
      <c r="H162" s="599">
        <v>2</v>
      </c>
      <c r="I162" s="598">
        <v>50</v>
      </c>
      <c r="J162" s="606">
        <v>0.12</v>
      </c>
      <c r="K162" s="607">
        <f>I162*J162</f>
        <v>6</v>
      </c>
      <c r="L162" s="542">
        <v>24.947999999999997</v>
      </c>
      <c r="M162" s="543" t="e">
        <f t="shared" si="7"/>
        <v>#VALUE!</v>
      </c>
    </row>
    <row r="163" spans="1:13" ht="13">
      <c r="A163" s="608"/>
      <c r="B163" s="608"/>
      <c r="C163" s="608"/>
      <c r="D163" s="598" t="s">
        <v>568</v>
      </c>
      <c r="E163" s="598">
        <v>40</v>
      </c>
      <c r="F163" s="598">
        <v>200</v>
      </c>
      <c r="G163" s="598">
        <v>40</v>
      </c>
      <c r="H163" s="599">
        <v>2</v>
      </c>
      <c r="I163" s="598">
        <v>50</v>
      </c>
      <c r="J163" s="606">
        <v>0.14400000000000002</v>
      </c>
      <c r="K163" s="607">
        <f t="shared" ref="K163:K172" si="8">I163*J163</f>
        <v>7.2000000000000011</v>
      </c>
      <c r="L163" s="542">
        <v>27.215999999999998</v>
      </c>
      <c r="M163" s="543" t="e">
        <f t="shared" si="7"/>
        <v>#VALUE!</v>
      </c>
    </row>
    <row r="164" spans="1:13" ht="13">
      <c r="A164" s="608"/>
      <c r="B164" s="608"/>
      <c r="C164" s="608"/>
      <c r="D164" s="598" t="s">
        <v>569</v>
      </c>
      <c r="E164" s="598">
        <v>40</v>
      </c>
      <c r="F164" s="598">
        <v>320</v>
      </c>
      <c r="G164" s="598">
        <v>40</v>
      </c>
      <c r="H164" s="599">
        <v>2</v>
      </c>
      <c r="I164" s="598">
        <v>25</v>
      </c>
      <c r="J164" s="606">
        <v>0.216</v>
      </c>
      <c r="K164" s="607">
        <f t="shared" si="8"/>
        <v>5.4</v>
      </c>
      <c r="L164" s="542">
        <v>43.595999999999997</v>
      </c>
      <c r="M164" s="543" t="e">
        <f t="shared" si="7"/>
        <v>#VALUE!</v>
      </c>
    </row>
    <row r="165" spans="1:13" ht="13">
      <c r="A165" s="608"/>
      <c r="B165" s="608"/>
      <c r="C165" s="608"/>
      <c r="D165" s="598" t="s">
        <v>570</v>
      </c>
      <c r="E165" s="598">
        <v>40</v>
      </c>
      <c r="F165" s="598">
        <v>400</v>
      </c>
      <c r="G165" s="598">
        <v>40</v>
      </c>
      <c r="H165" s="599">
        <v>2</v>
      </c>
      <c r="I165" s="598">
        <v>25</v>
      </c>
      <c r="J165" s="606">
        <v>0.25</v>
      </c>
      <c r="K165" s="607">
        <f t="shared" si="8"/>
        <v>6.25</v>
      </c>
      <c r="L165" s="542">
        <v>54.935999999999993</v>
      </c>
      <c r="M165" s="543" t="e">
        <f t="shared" si="7"/>
        <v>#VALUE!</v>
      </c>
    </row>
    <row r="166" spans="1:13" ht="13">
      <c r="A166" s="608"/>
      <c r="B166" s="608"/>
      <c r="C166" s="608"/>
      <c r="D166" s="598" t="s">
        <v>571</v>
      </c>
      <c r="E166" s="598">
        <v>40</v>
      </c>
      <c r="F166" s="598">
        <v>80</v>
      </c>
      <c r="G166" s="598">
        <v>80</v>
      </c>
      <c r="H166" s="599">
        <v>2</v>
      </c>
      <c r="I166" s="598">
        <v>50</v>
      </c>
      <c r="J166" s="606">
        <v>0.14400000000000002</v>
      </c>
      <c r="K166" s="607">
        <f t="shared" si="8"/>
        <v>7.2000000000000011</v>
      </c>
      <c r="L166" s="542">
        <v>27.467999999999996</v>
      </c>
      <c r="M166" s="543" t="e">
        <f t="shared" si="7"/>
        <v>#VALUE!</v>
      </c>
    </row>
    <row r="167" spans="1:13" ht="13">
      <c r="A167" s="608"/>
      <c r="B167" s="608"/>
      <c r="C167" s="608"/>
      <c r="D167" s="598" t="s">
        <v>572</v>
      </c>
      <c r="E167" s="598">
        <v>40</v>
      </c>
      <c r="F167" s="598">
        <v>100</v>
      </c>
      <c r="G167" s="598">
        <v>80</v>
      </c>
      <c r="H167" s="599">
        <v>2</v>
      </c>
      <c r="I167" s="598">
        <v>50</v>
      </c>
      <c r="J167" s="606">
        <v>0.16800000000000001</v>
      </c>
      <c r="K167" s="607">
        <f t="shared" si="8"/>
        <v>8.4</v>
      </c>
      <c r="L167" s="542">
        <v>31.5</v>
      </c>
      <c r="M167" s="543" t="e">
        <f t="shared" si="7"/>
        <v>#VALUE!</v>
      </c>
    </row>
    <row r="168" spans="1:13" ht="13">
      <c r="A168" s="608"/>
      <c r="B168" s="608"/>
      <c r="C168" s="608"/>
      <c r="D168" s="598" t="s">
        <v>573</v>
      </c>
      <c r="E168" s="598">
        <v>40</v>
      </c>
      <c r="F168" s="598">
        <v>120</v>
      </c>
      <c r="G168" s="598">
        <v>80</v>
      </c>
      <c r="H168" s="599">
        <v>2</v>
      </c>
      <c r="I168" s="598">
        <v>50</v>
      </c>
      <c r="J168" s="606">
        <v>0.192</v>
      </c>
      <c r="K168" s="607">
        <f t="shared" si="8"/>
        <v>9.6</v>
      </c>
      <c r="L168" s="542">
        <v>38.052</v>
      </c>
      <c r="M168" s="543" t="e">
        <f t="shared" si="7"/>
        <v>#VALUE!</v>
      </c>
    </row>
    <row r="169" spans="1:13" ht="13">
      <c r="A169" s="608"/>
      <c r="B169" s="608"/>
      <c r="C169" s="608"/>
      <c r="D169" s="598" t="s">
        <v>574</v>
      </c>
      <c r="E169" s="598">
        <v>40</v>
      </c>
      <c r="F169" s="598">
        <v>200</v>
      </c>
      <c r="G169" s="598">
        <v>80</v>
      </c>
      <c r="H169" s="599">
        <v>2</v>
      </c>
      <c r="I169" s="598">
        <v>25</v>
      </c>
      <c r="J169" s="606">
        <v>0.28800000000000003</v>
      </c>
      <c r="K169" s="607">
        <f t="shared" si="8"/>
        <v>7.2000000000000011</v>
      </c>
      <c r="L169" s="542">
        <v>54.935999999999993</v>
      </c>
      <c r="M169" s="543" t="e">
        <f t="shared" si="7"/>
        <v>#VALUE!</v>
      </c>
    </row>
    <row r="170" spans="1:13" ht="13">
      <c r="A170" s="608"/>
      <c r="B170" s="608"/>
      <c r="C170" s="608"/>
      <c r="D170" s="598" t="s">
        <v>575</v>
      </c>
      <c r="E170" s="598">
        <v>40</v>
      </c>
      <c r="F170" s="598">
        <v>240</v>
      </c>
      <c r="G170" s="598">
        <v>80</v>
      </c>
      <c r="H170" s="599">
        <v>2</v>
      </c>
      <c r="I170" s="598">
        <v>25</v>
      </c>
      <c r="J170" s="606">
        <v>0.3</v>
      </c>
      <c r="K170" s="607">
        <f t="shared" si="8"/>
        <v>7.5</v>
      </c>
      <c r="L170" s="542">
        <v>60.480000000000004</v>
      </c>
      <c r="M170" s="543" t="e">
        <f t="shared" si="7"/>
        <v>#VALUE!</v>
      </c>
    </row>
    <row r="171" spans="1:13" ht="13">
      <c r="A171" s="608"/>
      <c r="B171" s="608"/>
      <c r="C171" s="608"/>
      <c r="D171" s="598" t="s">
        <v>576</v>
      </c>
      <c r="E171" s="598">
        <v>40</v>
      </c>
      <c r="F171" s="598">
        <v>280</v>
      </c>
      <c r="G171" s="598">
        <v>80</v>
      </c>
      <c r="H171" s="599">
        <v>2</v>
      </c>
      <c r="I171" s="598">
        <v>25</v>
      </c>
      <c r="J171" s="606">
        <v>0.38400000000000001</v>
      </c>
      <c r="K171" s="607">
        <f t="shared" si="8"/>
        <v>9.6</v>
      </c>
      <c r="L171" s="542">
        <v>72.575999999999993</v>
      </c>
      <c r="M171" s="543" t="e">
        <f t="shared" si="7"/>
        <v>#VALUE!</v>
      </c>
    </row>
    <row r="172" spans="1:13" ht="13">
      <c r="A172" s="608"/>
      <c r="B172" s="608"/>
      <c r="C172" s="608"/>
      <c r="D172" s="598" t="s">
        <v>577</v>
      </c>
      <c r="E172" s="598">
        <v>40</v>
      </c>
      <c r="F172" s="598">
        <v>320</v>
      </c>
      <c r="G172" s="598">
        <v>80</v>
      </c>
      <c r="H172" s="599">
        <v>2</v>
      </c>
      <c r="I172" s="598">
        <v>20</v>
      </c>
      <c r="J172" s="606">
        <v>0.432</v>
      </c>
      <c r="K172" s="607">
        <f t="shared" si="8"/>
        <v>8.64</v>
      </c>
      <c r="L172" s="542">
        <v>78.12</v>
      </c>
      <c r="M172" s="543" t="e">
        <f t="shared" si="7"/>
        <v>#VALUE!</v>
      </c>
    </row>
    <row r="173" spans="1:13" ht="13">
      <c r="A173" s="924" t="s">
        <v>578</v>
      </c>
      <c r="B173" s="924"/>
      <c r="C173" s="924"/>
      <c r="D173" s="924"/>
      <c r="E173" s="924"/>
      <c r="F173" s="924"/>
      <c r="G173" s="924"/>
      <c r="H173" s="924"/>
      <c r="I173" s="924"/>
      <c r="J173" s="924"/>
      <c r="K173" s="924"/>
      <c r="L173" s="924"/>
      <c r="M173" s="610"/>
    </row>
    <row r="174" spans="1:13" ht="13">
      <c r="A174" s="924"/>
      <c r="B174" s="924"/>
      <c r="C174" s="924"/>
      <c r="D174" s="924"/>
      <c r="E174" s="924"/>
      <c r="F174" s="924"/>
      <c r="G174" s="924"/>
      <c r="H174" s="924"/>
      <c r="I174" s="924"/>
      <c r="J174" s="924"/>
      <c r="K174" s="924"/>
      <c r="L174" s="924"/>
      <c r="M174" s="610"/>
    </row>
    <row r="175" spans="1:13" ht="13">
      <c r="A175" s="611"/>
      <c r="B175" s="611"/>
      <c r="C175" s="611"/>
      <c r="D175" s="611"/>
      <c r="E175" s="611"/>
      <c r="F175" s="611"/>
      <c r="G175" s="611"/>
      <c r="H175" s="611"/>
      <c r="I175" s="611"/>
      <c r="J175" s="611"/>
      <c r="K175" s="611"/>
      <c r="L175" s="611"/>
      <c r="M175" s="560"/>
    </row>
    <row r="176" spans="1:13" ht="13">
      <c r="A176" s="608"/>
      <c r="B176" s="608"/>
      <c r="C176" s="608"/>
      <c r="D176" s="598" t="s">
        <v>579</v>
      </c>
      <c r="E176" s="598">
        <v>20</v>
      </c>
      <c r="F176" s="598">
        <v>20</v>
      </c>
      <c r="G176" s="598">
        <v>1000</v>
      </c>
      <c r="H176" s="599">
        <v>2</v>
      </c>
      <c r="I176" s="598">
        <v>5</v>
      </c>
      <c r="J176" s="606">
        <v>0.624</v>
      </c>
      <c r="K176" s="607">
        <f>I176*J176</f>
        <v>3.12</v>
      </c>
      <c r="L176" s="542">
        <v>157.24799999999999</v>
      </c>
      <c r="M176" s="543" t="e">
        <f>IF($M$4&lt;=0,"-",L176*(1-$M$4))</f>
        <v>#VALUE!</v>
      </c>
    </row>
    <row r="177" spans="1:13" ht="13">
      <c r="A177" s="608"/>
      <c r="B177" s="608"/>
      <c r="C177" s="608"/>
      <c r="D177" s="598" t="s">
        <v>580</v>
      </c>
      <c r="E177" s="598">
        <v>20</v>
      </c>
      <c r="F177" s="598">
        <v>20</v>
      </c>
      <c r="G177" s="598">
        <v>2000</v>
      </c>
      <c r="H177" s="599">
        <v>2</v>
      </c>
      <c r="I177" s="598">
        <v>5</v>
      </c>
      <c r="J177" s="606">
        <v>1.248</v>
      </c>
      <c r="K177" s="607">
        <f t="shared" ref="K177:K204" si="9">I177*J177</f>
        <v>6.24</v>
      </c>
      <c r="L177" s="542">
        <v>314.49599999999998</v>
      </c>
      <c r="M177" s="543" t="e">
        <f t="shared" ref="M177:M223" si="10">IF($M$4&lt;=0,"-",L177*(1-$M$4))</f>
        <v>#VALUE!</v>
      </c>
    </row>
    <row r="178" spans="1:13" ht="13">
      <c r="A178" s="608"/>
      <c r="B178" s="608"/>
      <c r="C178" s="608"/>
      <c r="D178" s="598" t="s">
        <v>581</v>
      </c>
      <c r="E178" s="598">
        <v>25</v>
      </c>
      <c r="F178" s="598">
        <v>25</v>
      </c>
      <c r="G178" s="598">
        <v>1000</v>
      </c>
      <c r="H178" s="599">
        <v>2</v>
      </c>
      <c r="I178" s="598">
        <v>5</v>
      </c>
      <c r="J178" s="606">
        <v>0.78</v>
      </c>
      <c r="K178" s="607">
        <f t="shared" si="9"/>
        <v>3.9000000000000004</v>
      </c>
      <c r="L178" s="542">
        <v>209.66400000000002</v>
      </c>
      <c r="M178" s="543" t="e">
        <f t="shared" si="10"/>
        <v>#VALUE!</v>
      </c>
    </row>
    <row r="179" spans="1:13" ht="13">
      <c r="A179" s="608"/>
      <c r="B179" s="608"/>
      <c r="C179" s="608"/>
      <c r="D179" s="598" t="s">
        <v>582</v>
      </c>
      <c r="E179" s="598">
        <v>25</v>
      </c>
      <c r="F179" s="598">
        <v>25</v>
      </c>
      <c r="G179" s="598">
        <v>2000</v>
      </c>
      <c r="H179" s="599">
        <v>2</v>
      </c>
      <c r="I179" s="598">
        <v>5</v>
      </c>
      <c r="J179" s="606">
        <v>1.56</v>
      </c>
      <c r="K179" s="607">
        <f t="shared" si="9"/>
        <v>7.8000000000000007</v>
      </c>
      <c r="L179" s="542">
        <v>419.32800000000003</v>
      </c>
      <c r="M179" s="543" t="e">
        <f t="shared" si="10"/>
        <v>#VALUE!</v>
      </c>
    </row>
    <row r="180" spans="1:13" ht="13">
      <c r="A180" s="608"/>
      <c r="B180" s="608"/>
      <c r="C180" s="608"/>
      <c r="D180" s="598" t="s">
        <v>583</v>
      </c>
      <c r="E180" s="598">
        <v>30</v>
      </c>
      <c r="F180" s="598">
        <v>30</v>
      </c>
      <c r="G180" s="598">
        <v>1000</v>
      </c>
      <c r="H180" s="599">
        <v>2</v>
      </c>
      <c r="I180" s="598">
        <v>5</v>
      </c>
      <c r="J180" s="606">
        <v>0.93600000000000005</v>
      </c>
      <c r="K180" s="607">
        <f t="shared" si="9"/>
        <v>4.6800000000000006</v>
      </c>
      <c r="L180" s="542">
        <v>248.97599999999997</v>
      </c>
      <c r="M180" s="543" t="e">
        <f t="shared" si="10"/>
        <v>#VALUE!</v>
      </c>
    </row>
    <row r="181" spans="1:13" ht="13">
      <c r="A181" s="608"/>
      <c r="B181" s="608"/>
      <c r="C181" s="608"/>
      <c r="D181" s="598" t="s">
        <v>584</v>
      </c>
      <c r="E181" s="598">
        <v>30</v>
      </c>
      <c r="F181" s="598">
        <v>30</v>
      </c>
      <c r="G181" s="598">
        <v>1200</v>
      </c>
      <c r="H181" s="599">
        <v>2</v>
      </c>
      <c r="I181" s="598">
        <v>5</v>
      </c>
      <c r="J181" s="606">
        <v>1.123</v>
      </c>
      <c r="K181" s="607">
        <f t="shared" si="9"/>
        <v>5.6150000000000002</v>
      </c>
      <c r="L181" s="542">
        <v>301.392</v>
      </c>
      <c r="M181" s="543" t="e">
        <f t="shared" si="10"/>
        <v>#VALUE!</v>
      </c>
    </row>
    <row r="182" spans="1:13" ht="13">
      <c r="A182" s="608"/>
      <c r="B182" s="608"/>
      <c r="C182" s="608"/>
      <c r="D182" s="598" t="s">
        <v>585</v>
      </c>
      <c r="E182" s="598">
        <v>30</v>
      </c>
      <c r="F182" s="598">
        <v>30</v>
      </c>
      <c r="G182" s="598">
        <v>1500</v>
      </c>
      <c r="H182" s="599">
        <v>2</v>
      </c>
      <c r="I182" s="598">
        <v>5</v>
      </c>
      <c r="J182" s="606">
        <v>1.4</v>
      </c>
      <c r="K182" s="607">
        <f t="shared" si="9"/>
        <v>7</v>
      </c>
      <c r="L182" s="542">
        <v>353.80799999999999</v>
      </c>
      <c r="M182" s="543" t="e">
        <f t="shared" si="10"/>
        <v>#VALUE!</v>
      </c>
    </row>
    <row r="183" spans="1:13" ht="13">
      <c r="A183" s="608"/>
      <c r="B183" s="608"/>
      <c r="C183" s="608"/>
      <c r="D183" s="598" t="s">
        <v>586</v>
      </c>
      <c r="E183" s="598">
        <v>30</v>
      </c>
      <c r="F183" s="598">
        <v>30</v>
      </c>
      <c r="G183" s="598">
        <v>2000</v>
      </c>
      <c r="H183" s="599">
        <v>2</v>
      </c>
      <c r="I183" s="598">
        <v>5</v>
      </c>
      <c r="J183" s="606">
        <v>1.8720000000000001</v>
      </c>
      <c r="K183" s="607">
        <f t="shared" si="9"/>
        <v>9.3600000000000012</v>
      </c>
      <c r="L183" s="542">
        <v>524.16</v>
      </c>
      <c r="M183" s="543" t="e">
        <f t="shared" si="10"/>
        <v>#VALUE!</v>
      </c>
    </row>
    <row r="184" spans="1:13" ht="13">
      <c r="A184" s="608"/>
      <c r="B184" s="608"/>
      <c r="C184" s="608"/>
      <c r="D184" s="598" t="s">
        <v>587</v>
      </c>
      <c r="E184" s="598">
        <v>40</v>
      </c>
      <c r="F184" s="598">
        <v>40</v>
      </c>
      <c r="G184" s="598">
        <v>400</v>
      </c>
      <c r="H184" s="599">
        <v>2</v>
      </c>
      <c r="I184" s="598">
        <v>10</v>
      </c>
      <c r="J184" s="606">
        <v>0.5</v>
      </c>
      <c r="K184" s="607">
        <f t="shared" si="9"/>
        <v>5</v>
      </c>
      <c r="L184" s="542">
        <v>117.93599999999999</v>
      </c>
      <c r="M184" s="543" t="e">
        <f t="shared" si="10"/>
        <v>#VALUE!</v>
      </c>
    </row>
    <row r="185" spans="1:13" ht="13">
      <c r="A185" s="608"/>
      <c r="B185" s="608"/>
      <c r="C185" s="608"/>
      <c r="D185" s="598" t="s">
        <v>588</v>
      </c>
      <c r="E185" s="598">
        <v>40</v>
      </c>
      <c r="F185" s="598">
        <v>40</v>
      </c>
      <c r="G185" s="598">
        <v>500</v>
      </c>
      <c r="H185" s="599">
        <v>2</v>
      </c>
      <c r="I185" s="598">
        <v>10</v>
      </c>
      <c r="J185" s="606">
        <v>0.624</v>
      </c>
      <c r="K185" s="607">
        <f t="shared" si="9"/>
        <v>6.24</v>
      </c>
      <c r="L185" s="542">
        <v>136.33199999999999</v>
      </c>
      <c r="M185" s="543" t="e">
        <f t="shared" si="10"/>
        <v>#VALUE!</v>
      </c>
    </row>
    <row r="186" spans="1:13" ht="13">
      <c r="A186" s="608"/>
      <c r="B186" s="608"/>
      <c r="C186" s="608"/>
      <c r="D186" s="598" t="s">
        <v>589</v>
      </c>
      <c r="E186" s="598">
        <v>40</v>
      </c>
      <c r="F186" s="598">
        <v>40</v>
      </c>
      <c r="G186" s="598">
        <v>600</v>
      </c>
      <c r="H186" s="599">
        <v>2</v>
      </c>
      <c r="I186" s="598">
        <v>10</v>
      </c>
      <c r="J186" s="606">
        <v>0.748</v>
      </c>
      <c r="K186" s="607">
        <f t="shared" si="9"/>
        <v>7.48</v>
      </c>
      <c r="L186" s="542">
        <v>170.352</v>
      </c>
      <c r="M186" s="543" t="e">
        <f t="shared" si="10"/>
        <v>#VALUE!</v>
      </c>
    </row>
    <row r="187" spans="1:13" ht="13">
      <c r="A187" s="608"/>
      <c r="B187" s="608"/>
      <c r="C187" s="608"/>
      <c r="D187" s="598" t="s">
        <v>590</v>
      </c>
      <c r="E187" s="598">
        <v>40</v>
      </c>
      <c r="F187" s="598">
        <v>40</v>
      </c>
      <c r="G187" s="598">
        <v>800</v>
      </c>
      <c r="H187" s="599">
        <v>2</v>
      </c>
      <c r="I187" s="598">
        <v>10</v>
      </c>
      <c r="J187" s="606">
        <v>1</v>
      </c>
      <c r="K187" s="607">
        <f t="shared" si="9"/>
        <v>10</v>
      </c>
      <c r="L187" s="542">
        <v>241.16399999999999</v>
      </c>
      <c r="M187" s="543" t="e">
        <f t="shared" si="10"/>
        <v>#VALUE!</v>
      </c>
    </row>
    <row r="188" spans="1:13" ht="13">
      <c r="A188" s="608"/>
      <c r="B188" s="608"/>
      <c r="C188" s="608"/>
      <c r="D188" s="598" t="s">
        <v>591</v>
      </c>
      <c r="E188" s="598">
        <v>40</v>
      </c>
      <c r="F188" s="598">
        <v>40</v>
      </c>
      <c r="G188" s="598">
        <v>1000</v>
      </c>
      <c r="H188" s="599">
        <v>2</v>
      </c>
      <c r="I188" s="598">
        <v>5</v>
      </c>
      <c r="J188" s="606">
        <v>1.248</v>
      </c>
      <c r="K188" s="607">
        <f t="shared" si="9"/>
        <v>6.24</v>
      </c>
      <c r="L188" s="542">
        <v>288.28799999999995</v>
      </c>
      <c r="M188" s="543" t="e">
        <f t="shared" si="10"/>
        <v>#VALUE!</v>
      </c>
    </row>
    <row r="189" spans="1:13" ht="13">
      <c r="A189" s="608"/>
      <c r="B189" s="608"/>
      <c r="C189" s="608"/>
      <c r="D189" s="598" t="s">
        <v>592</v>
      </c>
      <c r="E189" s="598">
        <v>40</v>
      </c>
      <c r="F189" s="598">
        <v>40</v>
      </c>
      <c r="G189" s="598">
        <v>1200</v>
      </c>
      <c r="H189" s="599">
        <v>2</v>
      </c>
      <c r="I189" s="598">
        <v>5</v>
      </c>
      <c r="J189" s="606">
        <v>1.5</v>
      </c>
      <c r="K189" s="607">
        <f t="shared" si="9"/>
        <v>7.5</v>
      </c>
      <c r="L189" s="542">
        <v>343.22399999999999</v>
      </c>
      <c r="M189" s="543" t="e">
        <f t="shared" si="10"/>
        <v>#VALUE!</v>
      </c>
    </row>
    <row r="190" spans="1:13" ht="13">
      <c r="A190" s="608"/>
      <c r="B190" s="608"/>
      <c r="C190" s="608"/>
      <c r="D190" s="598" t="s">
        <v>593</v>
      </c>
      <c r="E190" s="598">
        <v>40</v>
      </c>
      <c r="F190" s="598">
        <v>40</v>
      </c>
      <c r="G190" s="598">
        <v>1500</v>
      </c>
      <c r="H190" s="599">
        <v>2</v>
      </c>
      <c r="I190" s="598">
        <v>5</v>
      </c>
      <c r="J190" s="606">
        <v>1.87</v>
      </c>
      <c r="K190" s="607">
        <f t="shared" si="9"/>
        <v>9.3500000000000014</v>
      </c>
      <c r="L190" s="542">
        <v>419.32800000000003</v>
      </c>
      <c r="M190" s="543" t="e">
        <f t="shared" si="10"/>
        <v>#VALUE!</v>
      </c>
    </row>
    <row r="191" spans="1:13" ht="13">
      <c r="A191" s="608"/>
      <c r="B191" s="608"/>
      <c r="C191" s="608"/>
      <c r="D191" s="598" t="s">
        <v>594</v>
      </c>
      <c r="E191" s="598">
        <v>40</v>
      </c>
      <c r="F191" s="598">
        <v>40</v>
      </c>
      <c r="G191" s="598">
        <v>2000</v>
      </c>
      <c r="H191" s="599">
        <v>2</v>
      </c>
      <c r="I191" s="598">
        <v>5</v>
      </c>
      <c r="J191" s="606">
        <v>2.5</v>
      </c>
      <c r="K191" s="607">
        <f t="shared" si="9"/>
        <v>12.5</v>
      </c>
      <c r="L191" s="542">
        <v>602.78399999999999</v>
      </c>
      <c r="M191" s="543" t="e">
        <f t="shared" si="10"/>
        <v>#VALUE!</v>
      </c>
    </row>
    <row r="192" spans="1:13" ht="13">
      <c r="A192" s="608"/>
      <c r="B192" s="608"/>
      <c r="C192" s="608"/>
      <c r="D192" s="598" t="s">
        <v>595</v>
      </c>
      <c r="E192" s="598">
        <v>50</v>
      </c>
      <c r="F192" s="598">
        <v>50</v>
      </c>
      <c r="G192" s="598">
        <v>400</v>
      </c>
      <c r="H192" s="599">
        <v>2</v>
      </c>
      <c r="I192" s="598">
        <v>10</v>
      </c>
      <c r="J192" s="606">
        <v>0.624</v>
      </c>
      <c r="K192" s="607">
        <f t="shared" si="9"/>
        <v>6.24</v>
      </c>
      <c r="L192" s="542">
        <v>144.14399999999998</v>
      </c>
      <c r="M192" s="543" t="e">
        <f t="shared" si="10"/>
        <v>#VALUE!</v>
      </c>
    </row>
    <row r="193" spans="1:13" ht="13">
      <c r="A193" s="608"/>
      <c r="B193" s="608"/>
      <c r="C193" s="608"/>
      <c r="D193" s="598" t="s">
        <v>596</v>
      </c>
      <c r="E193" s="598">
        <v>50</v>
      </c>
      <c r="F193" s="598">
        <v>50</v>
      </c>
      <c r="G193" s="598">
        <v>500</v>
      </c>
      <c r="H193" s="599">
        <v>2</v>
      </c>
      <c r="I193" s="598">
        <v>10</v>
      </c>
      <c r="J193" s="606">
        <v>0.75</v>
      </c>
      <c r="K193" s="607">
        <f t="shared" si="9"/>
        <v>7.5</v>
      </c>
      <c r="L193" s="542">
        <v>183.45600000000002</v>
      </c>
      <c r="M193" s="543" t="e">
        <f t="shared" si="10"/>
        <v>#VALUE!</v>
      </c>
    </row>
    <row r="194" spans="1:13" ht="13">
      <c r="A194" s="608"/>
      <c r="B194" s="608"/>
      <c r="C194" s="608"/>
      <c r="D194" s="598" t="s">
        <v>597</v>
      </c>
      <c r="E194" s="598">
        <v>1.8</v>
      </c>
      <c r="F194" s="598">
        <v>50</v>
      </c>
      <c r="G194" s="598">
        <v>600</v>
      </c>
      <c r="H194" s="599">
        <v>2</v>
      </c>
      <c r="I194" s="598">
        <v>10</v>
      </c>
      <c r="J194" s="606">
        <v>0.93600000000000005</v>
      </c>
      <c r="K194" s="607">
        <f t="shared" si="9"/>
        <v>9.3600000000000012</v>
      </c>
      <c r="L194" s="542">
        <v>217.47599999999997</v>
      </c>
      <c r="M194" s="543" t="e">
        <f t="shared" si="10"/>
        <v>#VALUE!</v>
      </c>
    </row>
    <row r="195" spans="1:13" ht="13">
      <c r="A195" s="608"/>
      <c r="B195" s="608"/>
      <c r="C195" s="608"/>
      <c r="D195" s="598" t="s">
        <v>598</v>
      </c>
      <c r="E195" s="598">
        <v>50</v>
      </c>
      <c r="F195" s="598">
        <v>50</v>
      </c>
      <c r="G195" s="598">
        <v>800</v>
      </c>
      <c r="H195" s="599">
        <v>2</v>
      </c>
      <c r="I195" s="598">
        <v>10</v>
      </c>
      <c r="J195" s="606">
        <v>1.248</v>
      </c>
      <c r="K195" s="607">
        <f t="shared" si="9"/>
        <v>12.48</v>
      </c>
      <c r="L195" s="542">
        <v>327.60000000000002</v>
      </c>
      <c r="M195" s="543" t="e">
        <f t="shared" si="10"/>
        <v>#VALUE!</v>
      </c>
    </row>
    <row r="196" spans="1:13" ht="13">
      <c r="A196" s="608"/>
      <c r="B196" s="608"/>
      <c r="C196" s="608"/>
      <c r="D196" s="598" t="s">
        <v>599</v>
      </c>
      <c r="E196" s="598">
        <v>50</v>
      </c>
      <c r="F196" s="598">
        <v>50</v>
      </c>
      <c r="G196" s="598">
        <v>1000</v>
      </c>
      <c r="H196" s="599">
        <v>2</v>
      </c>
      <c r="I196" s="598">
        <v>5</v>
      </c>
      <c r="J196" s="606">
        <v>1.56</v>
      </c>
      <c r="K196" s="607">
        <f t="shared" si="9"/>
        <v>7.8000000000000007</v>
      </c>
      <c r="L196" s="542">
        <v>380.01599999999996</v>
      </c>
      <c r="M196" s="543" t="e">
        <f>IF($M$4&lt;=0,"-",L196*(1-$M$4))</f>
        <v>#VALUE!</v>
      </c>
    </row>
    <row r="197" spans="1:13" ht="13">
      <c r="A197" s="608"/>
      <c r="B197" s="608"/>
      <c r="C197" s="608"/>
      <c r="D197" s="598" t="s">
        <v>600</v>
      </c>
      <c r="E197" s="598">
        <v>50</v>
      </c>
      <c r="F197" s="598">
        <v>50</v>
      </c>
      <c r="G197" s="598">
        <v>1200</v>
      </c>
      <c r="H197" s="599">
        <v>2</v>
      </c>
      <c r="I197" s="598">
        <v>5</v>
      </c>
      <c r="J197" s="606">
        <v>1.87</v>
      </c>
      <c r="K197" s="607">
        <f t="shared" si="9"/>
        <v>9.3500000000000014</v>
      </c>
      <c r="L197" s="542">
        <v>458.64</v>
      </c>
      <c r="M197" s="543" t="e">
        <f t="shared" si="10"/>
        <v>#VALUE!</v>
      </c>
    </row>
    <row r="198" spans="1:13" ht="13">
      <c r="A198" s="608"/>
      <c r="B198" s="608"/>
      <c r="C198" s="608"/>
      <c r="D198" s="598" t="s">
        <v>601</v>
      </c>
      <c r="E198" s="598">
        <v>50</v>
      </c>
      <c r="F198" s="598">
        <v>50</v>
      </c>
      <c r="G198" s="598">
        <v>1500</v>
      </c>
      <c r="H198" s="599">
        <v>2</v>
      </c>
      <c r="I198" s="598">
        <v>5</v>
      </c>
      <c r="J198" s="606">
        <v>2.34</v>
      </c>
      <c r="K198" s="607">
        <f t="shared" si="9"/>
        <v>11.7</v>
      </c>
      <c r="L198" s="542">
        <v>550.36799999999994</v>
      </c>
      <c r="M198" s="543" t="e">
        <f t="shared" si="10"/>
        <v>#VALUE!</v>
      </c>
    </row>
    <row r="199" spans="1:13" ht="13">
      <c r="A199" s="608"/>
      <c r="B199" s="608"/>
      <c r="C199" s="608"/>
      <c r="D199" s="598" t="s">
        <v>602</v>
      </c>
      <c r="E199" s="598">
        <v>50</v>
      </c>
      <c r="F199" s="598">
        <v>50</v>
      </c>
      <c r="G199" s="598">
        <v>2000</v>
      </c>
      <c r="H199" s="599">
        <v>2</v>
      </c>
      <c r="I199" s="598">
        <v>5</v>
      </c>
      <c r="J199" s="606">
        <v>3.12</v>
      </c>
      <c r="K199" s="607">
        <f t="shared" si="9"/>
        <v>15.600000000000001</v>
      </c>
      <c r="L199" s="542">
        <v>786.24</v>
      </c>
      <c r="M199" s="543" t="e">
        <f t="shared" si="10"/>
        <v>#VALUE!</v>
      </c>
    </row>
    <row r="200" spans="1:13" ht="13">
      <c r="A200" s="608"/>
      <c r="B200" s="608"/>
      <c r="C200" s="608"/>
      <c r="D200" s="598" t="s">
        <v>603</v>
      </c>
      <c r="E200" s="598">
        <v>60</v>
      </c>
      <c r="F200" s="598">
        <v>60</v>
      </c>
      <c r="G200" s="598">
        <v>400</v>
      </c>
      <c r="H200" s="599">
        <v>2</v>
      </c>
      <c r="I200" s="598">
        <v>10</v>
      </c>
      <c r="J200" s="606">
        <v>0.75</v>
      </c>
      <c r="K200" s="607">
        <f t="shared" si="9"/>
        <v>7.5</v>
      </c>
      <c r="L200" s="542">
        <v>170.352</v>
      </c>
      <c r="M200" s="543" t="e">
        <f t="shared" si="10"/>
        <v>#VALUE!</v>
      </c>
    </row>
    <row r="201" spans="1:13" ht="13">
      <c r="A201" s="608"/>
      <c r="B201" s="608"/>
      <c r="C201" s="608"/>
      <c r="D201" s="598" t="s">
        <v>604</v>
      </c>
      <c r="E201" s="598">
        <v>60</v>
      </c>
      <c r="F201" s="598">
        <v>60</v>
      </c>
      <c r="G201" s="598">
        <v>500</v>
      </c>
      <c r="H201" s="599">
        <v>2</v>
      </c>
      <c r="I201" s="598">
        <v>10</v>
      </c>
      <c r="J201" s="606">
        <v>0.93600000000000005</v>
      </c>
      <c r="K201" s="607">
        <f t="shared" si="9"/>
        <v>9.3600000000000012</v>
      </c>
      <c r="L201" s="542">
        <v>196.56</v>
      </c>
      <c r="M201" s="543" t="e">
        <f t="shared" si="10"/>
        <v>#VALUE!</v>
      </c>
    </row>
    <row r="202" spans="1:13" ht="13">
      <c r="A202" s="608"/>
      <c r="B202" s="608"/>
      <c r="C202" s="608"/>
      <c r="D202" s="598" t="s">
        <v>605</v>
      </c>
      <c r="E202" s="598">
        <v>60</v>
      </c>
      <c r="F202" s="598">
        <v>60</v>
      </c>
      <c r="G202" s="598">
        <v>600</v>
      </c>
      <c r="H202" s="599">
        <v>2</v>
      </c>
      <c r="I202" s="598">
        <v>10</v>
      </c>
      <c r="J202" s="606">
        <v>1.123</v>
      </c>
      <c r="K202" s="607">
        <f t="shared" si="9"/>
        <v>11.23</v>
      </c>
      <c r="L202" s="542">
        <v>248.97599999999997</v>
      </c>
      <c r="M202" s="543" t="e">
        <f t="shared" si="10"/>
        <v>#VALUE!</v>
      </c>
    </row>
    <row r="203" spans="1:13" ht="13">
      <c r="A203" s="608"/>
      <c r="B203" s="608"/>
      <c r="C203" s="608"/>
      <c r="D203" s="598" t="s">
        <v>606</v>
      </c>
      <c r="E203" s="598">
        <v>60</v>
      </c>
      <c r="F203" s="598">
        <v>60</v>
      </c>
      <c r="G203" s="598">
        <v>800</v>
      </c>
      <c r="H203" s="599">
        <v>2</v>
      </c>
      <c r="I203" s="598">
        <v>10</v>
      </c>
      <c r="J203" s="606">
        <v>1.5</v>
      </c>
      <c r="K203" s="607">
        <f t="shared" si="9"/>
        <v>15</v>
      </c>
      <c r="L203" s="542">
        <v>332.892</v>
      </c>
      <c r="M203" s="543" t="e">
        <f t="shared" si="10"/>
        <v>#VALUE!</v>
      </c>
    </row>
    <row r="204" spans="1:13" ht="13">
      <c r="A204" s="608"/>
      <c r="B204" s="608"/>
      <c r="C204" s="608"/>
      <c r="D204" s="598" t="s">
        <v>607</v>
      </c>
      <c r="E204" s="598">
        <v>60</v>
      </c>
      <c r="F204" s="598">
        <v>60</v>
      </c>
      <c r="G204" s="598">
        <v>1000</v>
      </c>
      <c r="H204" s="599">
        <v>2</v>
      </c>
      <c r="I204" s="598">
        <v>5</v>
      </c>
      <c r="J204" s="606">
        <v>1.8720000000000001</v>
      </c>
      <c r="K204" s="607">
        <f t="shared" si="9"/>
        <v>9.3600000000000012</v>
      </c>
      <c r="L204" s="542">
        <v>406.22399999999993</v>
      </c>
      <c r="M204" s="543" t="e">
        <f t="shared" si="10"/>
        <v>#VALUE!</v>
      </c>
    </row>
    <row r="205" spans="1:13" ht="13">
      <c r="A205" s="608"/>
      <c r="B205" s="608"/>
      <c r="C205" s="608"/>
      <c r="D205" s="598" t="s">
        <v>608</v>
      </c>
      <c r="E205" s="598">
        <v>60</v>
      </c>
      <c r="F205" s="598">
        <v>60</v>
      </c>
      <c r="G205" s="598">
        <v>1200</v>
      </c>
      <c r="H205" s="599">
        <v>2</v>
      </c>
      <c r="I205" s="598">
        <v>5</v>
      </c>
      <c r="J205" s="606">
        <v>2.246</v>
      </c>
      <c r="K205" s="607">
        <f>I205*J205</f>
        <v>11.23</v>
      </c>
      <c r="L205" s="542">
        <v>471.74399999999997</v>
      </c>
      <c r="M205" s="543" t="e">
        <f t="shared" si="10"/>
        <v>#VALUE!</v>
      </c>
    </row>
    <row r="206" spans="1:13" ht="13">
      <c r="A206" s="608"/>
      <c r="B206" s="608"/>
      <c r="C206" s="608"/>
      <c r="D206" s="598" t="s">
        <v>609</v>
      </c>
      <c r="E206" s="598">
        <v>60</v>
      </c>
      <c r="F206" s="598">
        <v>60</v>
      </c>
      <c r="G206" s="598">
        <v>1500</v>
      </c>
      <c r="H206" s="599">
        <v>2</v>
      </c>
      <c r="I206" s="598">
        <v>5</v>
      </c>
      <c r="J206" s="606">
        <v>2.8</v>
      </c>
      <c r="K206" s="607">
        <f>I206*J206</f>
        <v>14</v>
      </c>
      <c r="L206" s="542">
        <v>628.99199999999996</v>
      </c>
      <c r="M206" s="543" t="e">
        <f t="shared" si="10"/>
        <v>#VALUE!</v>
      </c>
    </row>
    <row r="207" spans="1:13" ht="13">
      <c r="A207" s="608"/>
      <c r="B207" s="608"/>
      <c r="C207" s="608"/>
      <c r="D207" s="598" t="s">
        <v>610</v>
      </c>
      <c r="E207" s="598">
        <v>60</v>
      </c>
      <c r="F207" s="598">
        <v>60</v>
      </c>
      <c r="G207" s="598">
        <v>2000</v>
      </c>
      <c r="H207" s="599">
        <v>2</v>
      </c>
      <c r="I207" s="598">
        <v>5</v>
      </c>
      <c r="J207" s="606">
        <v>3.74</v>
      </c>
      <c r="K207" s="607">
        <f>I207*J207</f>
        <v>18.700000000000003</v>
      </c>
      <c r="L207" s="542">
        <v>825.55199999999991</v>
      </c>
      <c r="M207" s="543" t="e">
        <f t="shared" si="10"/>
        <v>#VALUE!</v>
      </c>
    </row>
    <row r="208" spans="1:13" ht="13">
      <c r="A208" s="608"/>
      <c r="B208" s="608"/>
      <c r="C208" s="608"/>
      <c r="D208" s="598" t="s">
        <v>611</v>
      </c>
      <c r="E208" s="598">
        <v>80</v>
      </c>
      <c r="F208" s="598">
        <v>80</v>
      </c>
      <c r="G208" s="598">
        <v>400</v>
      </c>
      <c r="H208" s="599">
        <v>2</v>
      </c>
      <c r="I208" s="598">
        <v>10</v>
      </c>
      <c r="J208" s="606">
        <v>1</v>
      </c>
      <c r="K208" s="607">
        <f t="shared" ref="K208:K223" si="11">I208*J208</f>
        <v>10</v>
      </c>
      <c r="L208" s="542">
        <v>209.66400000000002</v>
      </c>
      <c r="M208" s="543" t="e">
        <f t="shared" si="10"/>
        <v>#VALUE!</v>
      </c>
    </row>
    <row r="209" spans="1:13" ht="13">
      <c r="A209" s="608"/>
      <c r="B209" s="608"/>
      <c r="C209" s="608"/>
      <c r="D209" s="598" t="s">
        <v>612</v>
      </c>
      <c r="E209" s="598">
        <v>80</v>
      </c>
      <c r="F209" s="598">
        <v>80</v>
      </c>
      <c r="G209" s="598">
        <v>500</v>
      </c>
      <c r="H209" s="599">
        <v>2</v>
      </c>
      <c r="I209" s="598">
        <v>10</v>
      </c>
      <c r="J209" s="606">
        <v>1.248</v>
      </c>
      <c r="K209" s="607">
        <f t="shared" si="11"/>
        <v>12.48</v>
      </c>
      <c r="L209" s="542">
        <v>275.18399999999997</v>
      </c>
      <c r="M209" s="543" t="e">
        <f t="shared" si="10"/>
        <v>#VALUE!</v>
      </c>
    </row>
    <row r="210" spans="1:13" ht="13">
      <c r="A210" s="608"/>
      <c r="B210" s="608"/>
      <c r="C210" s="608"/>
      <c r="D210" s="598" t="s">
        <v>613</v>
      </c>
      <c r="E210" s="598">
        <v>80</v>
      </c>
      <c r="F210" s="598">
        <v>80</v>
      </c>
      <c r="G210" s="598">
        <v>600</v>
      </c>
      <c r="H210" s="599">
        <v>2</v>
      </c>
      <c r="I210" s="598">
        <v>10</v>
      </c>
      <c r="J210" s="606">
        <v>1.5</v>
      </c>
      <c r="K210" s="607">
        <f t="shared" si="11"/>
        <v>15</v>
      </c>
      <c r="L210" s="542">
        <v>325.08</v>
      </c>
      <c r="M210" s="543" t="e">
        <f t="shared" si="10"/>
        <v>#VALUE!</v>
      </c>
    </row>
    <row r="211" spans="1:13" ht="13">
      <c r="A211" s="608"/>
      <c r="B211" s="608"/>
      <c r="C211" s="608"/>
      <c r="D211" s="598" t="s">
        <v>614</v>
      </c>
      <c r="E211" s="598">
        <v>80</v>
      </c>
      <c r="F211" s="598">
        <v>80</v>
      </c>
      <c r="G211" s="598">
        <v>800</v>
      </c>
      <c r="H211" s="599">
        <v>2</v>
      </c>
      <c r="I211" s="598">
        <v>10</v>
      </c>
      <c r="J211" s="606">
        <v>2</v>
      </c>
      <c r="K211" s="607">
        <f t="shared" si="11"/>
        <v>20</v>
      </c>
      <c r="L211" s="542">
        <v>432.43200000000002</v>
      </c>
      <c r="M211" s="543" t="e">
        <f t="shared" si="10"/>
        <v>#VALUE!</v>
      </c>
    </row>
    <row r="212" spans="1:13" ht="13">
      <c r="A212" s="608"/>
      <c r="B212" s="608"/>
      <c r="C212" s="608"/>
      <c r="D212" s="598" t="s">
        <v>615</v>
      </c>
      <c r="E212" s="598">
        <v>80</v>
      </c>
      <c r="F212" s="598">
        <v>80</v>
      </c>
      <c r="G212" s="598">
        <v>1000</v>
      </c>
      <c r="H212" s="599">
        <v>2</v>
      </c>
      <c r="I212" s="598">
        <v>5</v>
      </c>
      <c r="J212" s="606">
        <v>2.5</v>
      </c>
      <c r="K212" s="607">
        <f t="shared" si="11"/>
        <v>12.5</v>
      </c>
      <c r="L212" s="542">
        <v>524.16</v>
      </c>
      <c r="M212" s="543" t="e">
        <f t="shared" si="10"/>
        <v>#VALUE!</v>
      </c>
    </row>
    <row r="213" spans="1:13" ht="13">
      <c r="A213" s="608"/>
      <c r="B213" s="608"/>
      <c r="C213" s="608"/>
      <c r="D213" s="598" t="s">
        <v>616</v>
      </c>
      <c r="E213" s="598">
        <v>80</v>
      </c>
      <c r="F213" s="598">
        <v>80</v>
      </c>
      <c r="G213" s="598">
        <v>1200</v>
      </c>
      <c r="H213" s="599">
        <v>2</v>
      </c>
      <c r="I213" s="598">
        <v>5</v>
      </c>
      <c r="J213" s="606">
        <v>3</v>
      </c>
      <c r="K213" s="607">
        <f t="shared" si="11"/>
        <v>15</v>
      </c>
      <c r="L213" s="542">
        <v>602.78399999999999</v>
      </c>
      <c r="M213" s="543" t="e">
        <f t="shared" si="10"/>
        <v>#VALUE!</v>
      </c>
    </row>
    <row r="214" spans="1:13" ht="13">
      <c r="A214" s="608"/>
      <c r="B214" s="608"/>
      <c r="C214" s="608"/>
      <c r="D214" s="598" t="s">
        <v>617</v>
      </c>
      <c r="E214" s="598">
        <v>80</v>
      </c>
      <c r="F214" s="598">
        <v>80</v>
      </c>
      <c r="G214" s="598">
        <v>1500</v>
      </c>
      <c r="H214" s="599">
        <v>2</v>
      </c>
      <c r="I214" s="598">
        <v>5</v>
      </c>
      <c r="J214" s="606">
        <v>3.74</v>
      </c>
      <c r="K214" s="607">
        <f t="shared" si="11"/>
        <v>18.700000000000003</v>
      </c>
      <c r="L214" s="542">
        <v>799.34399999999994</v>
      </c>
      <c r="M214" s="543" t="e">
        <f t="shared" si="10"/>
        <v>#VALUE!</v>
      </c>
    </row>
    <row r="215" spans="1:13" ht="13">
      <c r="A215" s="608"/>
      <c r="B215" s="608"/>
      <c r="C215" s="608"/>
      <c r="D215" s="598" t="s">
        <v>618</v>
      </c>
      <c r="E215" s="598">
        <v>80</v>
      </c>
      <c r="F215" s="598">
        <v>80</v>
      </c>
      <c r="G215" s="598">
        <v>2000</v>
      </c>
      <c r="H215" s="599">
        <v>2</v>
      </c>
      <c r="I215" s="598">
        <v>5</v>
      </c>
      <c r="J215" s="606">
        <v>4.99</v>
      </c>
      <c r="K215" s="607">
        <f t="shared" si="11"/>
        <v>24.950000000000003</v>
      </c>
      <c r="L215" s="542">
        <v>1063.944</v>
      </c>
      <c r="M215" s="543" t="e">
        <f t="shared" si="10"/>
        <v>#VALUE!</v>
      </c>
    </row>
    <row r="216" spans="1:13" ht="13">
      <c r="A216" s="608"/>
      <c r="B216" s="608"/>
      <c r="C216" s="608"/>
      <c r="D216" s="598" t="s">
        <v>619</v>
      </c>
      <c r="E216" s="598">
        <v>100</v>
      </c>
      <c r="F216" s="598">
        <v>100</v>
      </c>
      <c r="G216" s="598">
        <v>300</v>
      </c>
      <c r="H216" s="599">
        <v>2</v>
      </c>
      <c r="I216" s="598">
        <v>10</v>
      </c>
      <c r="J216" s="606">
        <v>0.93600000000000005</v>
      </c>
      <c r="K216" s="607">
        <f t="shared" si="11"/>
        <v>9.3600000000000012</v>
      </c>
      <c r="L216" s="542">
        <v>188.74799999999999</v>
      </c>
      <c r="M216" s="543" t="e">
        <f>IF($M$4&lt;=0,"-",L216*(1-$M$4))</f>
        <v>#VALUE!</v>
      </c>
    </row>
    <row r="217" spans="1:13" ht="13">
      <c r="A217" s="608"/>
      <c r="B217" s="608"/>
      <c r="C217" s="608"/>
      <c r="D217" s="598" t="s">
        <v>620</v>
      </c>
      <c r="E217" s="598">
        <v>100</v>
      </c>
      <c r="F217" s="598">
        <v>100</v>
      </c>
      <c r="G217" s="598">
        <v>500</v>
      </c>
      <c r="H217" s="599">
        <v>2</v>
      </c>
      <c r="I217" s="598">
        <v>10</v>
      </c>
      <c r="J217" s="606">
        <v>1.56</v>
      </c>
      <c r="K217" s="607">
        <f t="shared" si="11"/>
        <v>15.600000000000001</v>
      </c>
      <c r="L217" s="542">
        <v>314.49599999999998</v>
      </c>
      <c r="M217" s="543" t="e">
        <f t="shared" si="10"/>
        <v>#VALUE!</v>
      </c>
    </row>
    <row r="218" spans="1:13" ht="13">
      <c r="A218" s="608"/>
      <c r="B218" s="608"/>
      <c r="C218" s="608"/>
      <c r="D218" s="598" t="s">
        <v>621</v>
      </c>
      <c r="E218" s="598">
        <v>100</v>
      </c>
      <c r="F218" s="598">
        <v>100</v>
      </c>
      <c r="G218" s="598">
        <v>600</v>
      </c>
      <c r="H218" s="599">
        <v>2</v>
      </c>
      <c r="I218" s="598">
        <v>10</v>
      </c>
      <c r="J218" s="606">
        <v>1.87</v>
      </c>
      <c r="K218" s="607">
        <f t="shared" si="11"/>
        <v>18.700000000000003</v>
      </c>
      <c r="L218" s="542">
        <v>406.22399999999993</v>
      </c>
      <c r="M218" s="543" t="e">
        <f t="shared" si="10"/>
        <v>#VALUE!</v>
      </c>
    </row>
    <row r="219" spans="1:13" ht="13">
      <c r="A219" s="608"/>
      <c r="B219" s="608"/>
      <c r="C219" s="608"/>
      <c r="D219" s="598" t="s">
        <v>622</v>
      </c>
      <c r="E219" s="598">
        <v>100</v>
      </c>
      <c r="F219" s="598">
        <v>100</v>
      </c>
      <c r="G219" s="598">
        <v>800</v>
      </c>
      <c r="H219" s="599">
        <v>2</v>
      </c>
      <c r="I219" s="598">
        <v>10</v>
      </c>
      <c r="J219" s="606">
        <v>2.5</v>
      </c>
      <c r="K219" s="607">
        <f t="shared" si="11"/>
        <v>25</v>
      </c>
      <c r="L219" s="542">
        <v>537.26400000000001</v>
      </c>
      <c r="M219" s="543" t="e">
        <f t="shared" si="10"/>
        <v>#VALUE!</v>
      </c>
    </row>
    <row r="220" spans="1:13" ht="13">
      <c r="A220" s="608"/>
      <c r="B220" s="608"/>
      <c r="C220" s="608"/>
      <c r="D220" s="598" t="s">
        <v>623</v>
      </c>
      <c r="E220" s="598">
        <v>100</v>
      </c>
      <c r="F220" s="598">
        <v>100</v>
      </c>
      <c r="G220" s="598">
        <v>1000</v>
      </c>
      <c r="H220" s="599">
        <v>2</v>
      </c>
      <c r="I220" s="598">
        <v>5</v>
      </c>
      <c r="J220" s="606">
        <v>3.12</v>
      </c>
      <c r="K220" s="607">
        <f t="shared" si="11"/>
        <v>15.600000000000001</v>
      </c>
      <c r="L220" s="542">
        <v>634.28399999999999</v>
      </c>
      <c r="M220" s="543" t="e">
        <f t="shared" si="10"/>
        <v>#VALUE!</v>
      </c>
    </row>
    <row r="221" spans="1:13" ht="13">
      <c r="A221" s="608"/>
      <c r="B221" s="608"/>
      <c r="C221" s="608"/>
      <c r="D221" s="598" t="s">
        <v>624</v>
      </c>
      <c r="E221" s="598">
        <v>100</v>
      </c>
      <c r="F221" s="598">
        <v>100</v>
      </c>
      <c r="G221" s="598">
        <v>1200</v>
      </c>
      <c r="H221" s="599">
        <v>2</v>
      </c>
      <c r="I221" s="598">
        <v>5</v>
      </c>
      <c r="J221" s="606">
        <v>3.74</v>
      </c>
      <c r="K221" s="607">
        <f t="shared" si="11"/>
        <v>18.700000000000003</v>
      </c>
      <c r="L221" s="542">
        <v>791.53199999999993</v>
      </c>
      <c r="M221" s="543" t="e">
        <f t="shared" si="10"/>
        <v>#VALUE!</v>
      </c>
    </row>
    <row r="222" spans="1:13" ht="13">
      <c r="A222" s="608"/>
      <c r="B222" s="608"/>
      <c r="C222" s="608"/>
      <c r="D222" s="598" t="s">
        <v>625</v>
      </c>
      <c r="E222" s="598">
        <v>100</v>
      </c>
      <c r="F222" s="598">
        <v>100</v>
      </c>
      <c r="G222" s="598">
        <v>1500</v>
      </c>
      <c r="H222" s="599">
        <v>2</v>
      </c>
      <c r="I222" s="598">
        <v>5</v>
      </c>
      <c r="J222" s="606">
        <v>4.68</v>
      </c>
      <c r="K222" s="607">
        <f t="shared" si="11"/>
        <v>23.4</v>
      </c>
      <c r="L222" s="542">
        <v>995.90399999999988</v>
      </c>
      <c r="M222" s="543" t="e">
        <f t="shared" si="10"/>
        <v>#VALUE!</v>
      </c>
    </row>
    <row r="223" spans="1:13" ht="13">
      <c r="A223" s="608"/>
      <c r="B223" s="608"/>
      <c r="C223" s="608"/>
      <c r="D223" s="598" t="s">
        <v>626</v>
      </c>
      <c r="E223" s="598">
        <v>100</v>
      </c>
      <c r="F223" s="598">
        <v>100</v>
      </c>
      <c r="G223" s="598">
        <v>2000</v>
      </c>
      <c r="H223" s="599">
        <v>2</v>
      </c>
      <c r="I223" s="598">
        <v>5</v>
      </c>
      <c r="J223" s="606">
        <v>6.24</v>
      </c>
      <c r="K223" s="607">
        <f t="shared" si="11"/>
        <v>31.200000000000003</v>
      </c>
      <c r="L223" s="542">
        <v>1271.088</v>
      </c>
      <c r="M223" s="543" t="e">
        <f t="shared" si="10"/>
        <v>#VALUE!</v>
      </c>
    </row>
    <row r="224" spans="1:13" ht="13">
      <c r="A224" s="608"/>
      <c r="B224" s="608"/>
      <c r="C224" s="608"/>
      <c r="D224" s="608"/>
      <c r="E224" s="608"/>
      <c r="F224" s="608"/>
      <c r="G224" s="608"/>
      <c r="H224" s="608"/>
      <c r="I224" s="608"/>
      <c r="J224" s="608"/>
      <c r="K224" s="608"/>
      <c r="L224" s="625"/>
      <c r="M224" s="560"/>
    </row>
    <row r="225" spans="1:13" ht="13">
      <c r="A225" s="924" t="s">
        <v>627</v>
      </c>
      <c r="B225" s="924"/>
      <c r="C225" s="924"/>
      <c r="D225" s="924"/>
      <c r="E225" s="924"/>
      <c r="F225" s="924"/>
      <c r="G225" s="924"/>
      <c r="H225" s="924"/>
      <c r="I225" s="924"/>
      <c r="J225" s="924"/>
      <c r="K225" s="924"/>
      <c r="L225" s="924"/>
      <c r="M225" s="610"/>
    </row>
    <row r="226" spans="1:13" ht="13">
      <c r="A226" s="924"/>
      <c r="B226" s="924"/>
      <c r="C226" s="924"/>
      <c r="D226" s="924"/>
      <c r="E226" s="924"/>
      <c r="F226" s="924"/>
      <c r="G226" s="924"/>
      <c r="H226" s="924"/>
      <c r="I226" s="924"/>
      <c r="J226" s="924"/>
      <c r="K226" s="924"/>
      <c r="L226" s="924"/>
      <c r="M226" s="610"/>
    </row>
    <row r="227" spans="1:13" ht="13">
      <c r="A227" s="611"/>
      <c r="B227" s="611"/>
      <c r="C227" s="611"/>
      <c r="D227" s="611"/>
      <c r="E227" s="611"/>
      <c r="F227" s="611"/>
      <c r="G227" s="611"/>
      <c r="H227" s="611"/>
      <c r="I227" s="611"/>
      <c r="J227" s="611"/>
      <c r="K227" s="611"/>
      <c r="L227" s="611"/>
      <c r="M227" s="560"/>
    </row>
    <row r="228" spans="1:13" ht="13">
      <c r="A228" s="608"/>
      <c r="B228" s="608"/>
      <c r="C228" s="608"/>
      <c r="D228" s="626" t="s">
        <v>628</v>
      </c>
      <c r="E228" s="626">
        <v>100</v>
      </c>
      <c r="F228" s="626" t="s">
        <v>1838</v>
      </c>
      <c r="G228" s="626">
        <v>35</v>
      </c>
      <c r="H228" s="627">
        <v>2</v>
      </c>
      <c r="I228" s="626">
        <v>200</v>
      </c>
      <c r="J228" s="628">
        <v>5.2499999999999998E-2</v>
      </c>
      <c r="K228" s="629">
        <f t="shared" ref="K228:K237" si="12">I228*J228</f>
        <v>10.5</v>
      </c>
      <c r="L228" s="542">
        <v>8.9459999999999997</v>
      </c>
      <c r="M228" s="543" t="e">
        <f>IF($M$4&lt;=0,"-",L228*(1-$M$4))</f>
        <v>#VALUE!</v>
      </c>
    </row>
    <row r="229" spans="1:13" ht="13">
      <c r="A229" s="608"/>
      <c r="B229" s="608"/>
      <c r="C229" s="608"/>
      <c r="D229" s="626" t="s">
        <v>629</v>
      </c>
      <c r="E229" s="626">
        <v>140</v>
      </c>
      <c r="F229" s="626" t="s">
        <v>1838</v>
      </c>
      <c r="G229" s="626">
        <v>55</v>
      </c>
      <c r="H229" s="627">
        <v>2</v>
      </c>
      <c r="I229" s="626">
        <v>50</v>
      </c>
      <c r="J229" s="628">
        <v>0.11600000000000001</v>
      </c>
      <c r="K229" s="629">
        <f t="shared" si="12"/>
        <v>5.8000000000000007</v>
      </c>
      <c r="L229" s="542">
        <v>19.152000000000001</v>
      </c>
      <c r="M229" s="543" t="e">
        <f t="shared" ref="M229:M237" si="13">IF($M$4&lt;=0,"-",L229*(1-$M$4))</f>
        <v>#VALUE!</v>
      </c>
    </row>
    <row r="230" spans="1:13" ht="13">
      <c r="A230" s="608"/>
      <c r="B230" s="608"/>
      <c r="C230" s="608"/>
      <c r="D230" s="626" t="s">
        <v>630</v>
      </c>
      <c r="E230" s="626">
        <v>140</v>
      </c>
      <c r="F230" s="626" t="s">
        <v>1838</v>
      </c>
      <c r="G230" s="626">
        <v>55</v>
      </c>
      <c r="H230" s="627">
        <v>2.5</v>
      </c>
      <c r="I230" s="626">
        <v>50</v>
      </c>
      <c r="J230" s="628">
        <v>0.15</v>
      </c>
      <c r="K230" s="629">
        <f t="shared" si="12"/>
        <v>7.5</v>
      </c>
      <c r="L230" s="542">
        <v>23.687999999999999</v>
      </c>
      <c r="M230" s="543" t="e">
        <f t="shared" si="13"/>
        <v>#VALUE!</v>
      </c>
    </row>
    <row r="231" spans="1:13" ht="13">
      <c r="A231" s="608"/>
      <c r="B231" s="608"/>
      <c r="C231" s="608"/>
      <c r="D231" s="626" t="s">
        <v>631</v>
      </c>
      <c r="E231" s="626">
        <v>180</v>
      </c>
      <c r="F231" s="626" t="s">
        <v>1838</v>
      </c>
      <c r="G231" s="626">
        <v>40</v>
      </c>
      <c r="H231" s="627">
        <v>2</v>
      </c>
      <c r="I231" s="626">
        <v>50</v>
      </c>
      <c r="J231" s="628">
        <v>0.108</v>
      </c>
      <c r="K231" s="629">
        <f t="shared" si="12"/>
        <v>5.4</v>
      </c>
      <c r="L231" s="542">
        <v>19.403999999999996</v>
      </c>
      <c r="M231" s="543" t="e">
        <f t="shared" si="13"/>
        <v>#VALUE!</v>
      </c>
    </row>
    <row r="232" spans="1:13" ht="13">
      <c r="A232" s="608"/>
      <c r="B232" s="608"/>
      <c r="C232" s="608"/>
      <c r="D232" s="626" t="s">
        <v>632</v>
      </c>
      <c r="E232" s="626">
        <v>180</v>
      </c>
      <c r="F232" s="626" t="s">
        <v>1838</v>
      </c>
      <c r="G232" s="626">
        <v>65</v>
      </c>
      <c r="H232" s="627">
        <v>2</v>
      </c>
      <c r="I232" s="626">
        <v>50</v>
      </c>
      <c r="J232" s="628">
        <v>0.17550000000000002</v>
      </c>
      <c r="K232" s="629">
        <f t="shared" si="12"/>
        <v>8.7750000000000004</v>
      </c>
      <c r="L232" s="542">
        <v>28.223999999999997</v>
      </c>
      <c r="M232" s="543" t="e">
        <f t="shared" si="13"/>
        <v>#VALUE!</v>
      </c>
    </row>
    <row r="233" spans="1:13" ht="13">
      <c r="A233" s="608"/>
      <c r="B233" s="608"/>
      <c r="C233" s="608"/>
      <c r="D233" s="626" t="s">
        <v>633</v>
      </c>
      <c r="E233" s="626">
        <v>180</v>
      </c>
      <c r="F233" s="626" t="s">
        <v>1838</v>
      </c>
      <c r="G233" s="626">
        <v>65</v>
      </c>
      <c r="H233" s="627">
        <v>2.5</v>
      </c>
      <c r="I233" s="626">
        <v>50</v>
      </c>
      <c r="J233" s="628">
        <v>0.22</v>
      </c>
      <c r="K233" s="629">
        <f t="shared" si="12"/>
        <v>11</v>
      </c>
      <c r="L233" s="542">
        <v>36.035999999999994</v>
      </c>
      <c r="M233" s="543" t="e">
        <f t="shared" si="13"/>
        <v>#VALUE!</v>
      </c>
    </row>
    <row r="234" spans="1:13" ht="13">
      <c r="A234" s="608"/>
      <c r="B234" s="608"/>
      <c r="C234" s="608"/>
      <c r="D234" s="626" t="s">
        <v>634</v>
      </c>
      <c r="E234" s="626">
        <v>210</v>
      </c>
      <c r="F234" s="626" t="s">
        <v>1838</v>
      </c>
      <c r="G234" s="626">
        <v>90</v>
      </c>
      <c r="H234" s="627">
        <v>2</v>
      </c>
      <c r="I234" s="626">
        <v>25</v>
      </c>
      <c r="J234" s="628">
        <v>0.28350000000000003</v>
      </c>
      <c r="K234" s="629">
        <f t="shared" si="12"/>
        <v>7.0875000000000004</v>
      </c>
      <c r="L234" s="542">
        <v>44.603999999999999</v>
      </c>
      <c r="M234" s="543" t="e">
        <f t="shared" si="13"/>
        <v>#VALUE!</v>
      </c>
    </row>
    <row r="235" spans="1:13" ht="13">
      <c r="A235" s="608"/>
      <c r="B235" s="608"/>
      <c r="C235" s="608"/>
      <c r="D235" s="626" t="s">
        <v>635</v>
      </c>
      <c r="E235" s="626">
        <v>210</v>
      </c>
      <c r="F235" s="626" t="s">
        <v>1838</v>
      </c>
      <c r="G235" s="626">
        <v>90</v>
      </c>
      <c r="H235" s="627">
        <v>2.5</v>
      </c>
      <c r="I235" s="626">
        <v>25</v>
      </c>
      <c r="J235" s="628">
        <v>0.37</v>
      </c>
      <c r="K235" s="629">
        <f t="shared" si="12"/>
        <v>9.25</v>
      </c>
      <c r="L235" s="542">
        <v>58.715999999999994</v>
      </c>
      <c r="M235" s="543" t="e">
        <f t="shared" si="13"/>
        <v>#VALUE!</v>
      </c>
    </row>
    <row r="236" spans="1:13" ht="13">
      <c r="A236" s="608"/>
      <c r="B236" s="608"/>
      <c r="C236" s="608"/>
      <c r="D236" s="626" t="s">
        <v>636</v>
      </c>
      <c r="E236" s="626">
        <v>260</v>
      </c>
      <c r="F236" s="626" t="s">
        <v>1838</v>
      </c>
      <c r="G236" s="626">
        <v>100</v>
      </c>
      <c r="H236" s="627">
        <v>2</v>
      </c>
      <c r="I236" s="626">
        <v>25</v>
      </c>
      <c r="J236" s="628">
        <v>0.39</v>
      </c>
      <c r="K236" s="629">
        <f t="shared" si="12"/>
        <v>9.75</v>
      </c>
      <c r="L236" s="542">
        <v>63.756</v>
      </c>
      <c r="M236" s="543" t="e">
        <f t="shared" si="13"/>
        <v>#VALUE!</v>
      </c>
    </row>
    <row r="237" spans="1:13" ht="13">
      <c r="A237" s="630"/>
      <c r="B237" s="630"/>
      <c r="C237" s="630"/>
      <c r="D237" s="626" t="s">
        <v>637</v>
      </c>
      <c r="E237" s="626">
        <v>280</v>
      </c>
      <c r="F237" s="626" t="s">
        <v>1838</v>
      </c>
      <c r="G237" s="626">
        <v>65</v>
      </c>
      <c r="H237" s="627">
        <v>2</v>
      </c>
      <c r="I237" s="626">
        <v>25</v>
      </c>
      <c r="J237" s="628">
        <v>0.28399999999999997</v>
      </c>
      <c r="K237" s="629">
        <f t="shared" si="12"/>
        <v>7.1</v>
      </c>
      <c r="L237" s="542">
        <v>49.895999999999994</v>
      </c>
      <c r="M237" s="543" t="e">
        <f t="shared" si="13"/>
        <v>#VALUE!</v>
      </c>
    </row>
    <row r="238" spans="1:13" ht="13">
      <c r="A238" s="611"/>
      <c r="B238" s="611"/>
      <c r="C238" s="611"/>
      <c r="D238" s="611"/>
      <c r="E238" s="611"/>
      <c r="F238" s="611"/>
      <c r="G238" s="611"/>
      <c r="H238" s="611"/>
      <c r="I238" s="611"/>
      <c r="J238" s="611"/>
      <c r="K238" s="611"/>
      <c r="L238" s="611"/>
      <c r="M238" s="560"/>
    </row>
    <row r="239" spans="1:13" ht="13">
      <c r="A239" s="924" t="s">
        <v>638</v>
      </c>
      <c r="B239" s="924"/>
      <c r="C239" s="924"/>
      <c r="D239" s="924"/>
      <c r="E239" s="924"/>
      <c r="F239" s="924"/>
      <c r="G239" s="924"/>
      <c r="H239" s="924"/>
      <c r="I239" s="924"/>
      <c r="J239" s="924"/>
      <c r="K239" s="924"/>
      <c r="L239" s="924"/>
      <c r="M239" s="610"/>
    </row>
    <row r="240" spans="1:13" ht="13">
      <c r="A240" s="924"/>
      <c r="B240" s="924"/>
      <c r="C240" s="924"/>
      <c r="D240" s="924"/>
      <c r="E240" s="924"/>
      <c r="F240" s="924"/>
      <c r="G240" s="924"/>
      <c r="H240" s="924"/>
      <c r="I240" s="924"/>
      <c r="J240" s="924"/>
      <c r="K240" s="924"/>
      <c r="L240" s="924"/>
      <c r="M240" s="610"/>
    </row>
    <row r="241" spans="1:13" ht="13">
      <c r="A241" s="631"/>
      <c r="B241" s="631"/>
      <c r="C241" s="631"/>
      <c r="D241" s="631"/>
      <c r="E241" s="631"/>
      <c r="F241" s="631"/>
      <c r="G241" s="631"/>
      <c r="H241" s="631"/>
      <c r="I241" s="631"/>
      <c r="J241" s="631"/>
      <c r="K241" s="631"/>
      <c r="L241" s="631"/>
      <c r="M241" s="560"/>
    </row>
    <row r="242" spans="1:13" ht="13">
      <c r="A242" s="630"/>
      <c r="B242" s="630"/>
      <c r="C242" s="630"/>
      <c r="D242" s="626" t="s">
        <v>639</v>
      </c>
      <c r="E242" s="626">
        <v>200</v>
      </c>
      <c r="F242" s="626" t="s">
        <v>1838</v>
      </c>
      <c r="G242" s="626">
        <v>20</v>
      </c>
      <c r="H242" s="627">
        <v>2</v>
      </c>
      <c r="I242" s="626">
        <v>200</v>
      </c>
      <c r="J242" s="628">
        <v>6.3E-2</v>
      </c>
      <c r="K242" s="629">
        <f t="shared" ref="K242:K305" si="14">I242*J242</f>
        <v>12.6</v>
      </c>
      <c r="L242" s="542">
        <v>12.096</v>
      </c>
      <c r="M242" s="543" t="e">
        <f>IF($M$4&lt;=0,"-",L242*(1-$M$4))</f>
        <v>#VALUE!</v>
      </c>
    </row>
    <row r="243" spans="1:13" ht="13">
      <c r="A243" s="630"/>
      <c r="B243" s="630"/>
      <c r="C243" s="630"/>
      <c r="D243" s="626" t="s">
        <v>640</v>
      </c>
      <c r="E243" s="626">
        <v>80</v>
      </c>
      <c r="F243" s="626" t="s">
        <v>1838</v>
      </c>
      <c r="G243" s="626">
        <v>30</v>
      </c>
      <c r="H243" s="627">
        <v>2</v>
      </c>
      <c r="I243" s="626">
        <v>200</v>
      </c>
      <c r="J243" s="628">
        <v>3.6999999999999998E-2</v>
      </c>
      <c r="K243" s="629">
        <f t="shared" si="14"/>
        <v>7.3999999999999995</v>
      </c>
      <c r="L243" s="542">
        <v>10.08</v>
      </c>
      <c r="M243" s="543" t="e">
        <f t="shared" ref="M243:M306" si="15">IF($M$4&lt;=0,"-",L243*(1-$M$4))</f>
        <v>#VALUE!</v>
      </c>
    </row>
    <row r="244" spans="1:13" ht="13">
      <c r="A244" s="630"/>
      <c r="B244" s="630"/>
      <c r="C244" s="630"/>
      <c r="D244" s="626" t="s">
        <v>641</v>
      </c>
      <c r="E244" s="626">
        <v>160</v>
      </c>
      <c r="F244" s="626" t="s">
        <v>1838</v>
      </c>
      <c r="G244" s="626">
        <v>30</v>
      </c>
      <c r="H244" s="627">
        <v>2</v>
      </c>
      <c r="I244" s="626">
        <v>50</v>
      </c>
      <c r="J244" s="628">
        <v>7.4999999999999997E-2</v>
      </c>
      <c r="K244" s="629">
        <f t="shared" si="14"/>
        <v>3.75</v>
      </c>
      <c r="L244" s="542">
        <v>14.867999999999999</v>
      </c>
      <c r="M244" s="543" t="e">
        <f t="shared" si="15"/>
        <v>#VALUE!</v>
      </c>
    </row>
    <row r="245" spans="1:13" ht="13">
      <c r="A245" s="630"/>
      <c r="B245" s="630"/>
      <c r="C245" s="630"/>
      <c r="D245" s="626" t="s">
        <v>642</v>
      </c>
      <c r="E245" s="626">
        <v>240</v>
      </c>
      <c r="F245" s="626" t="s">
        <v>1838</v>
      </c>
      <c r="G245" s="626">
        <v>30</v>
      </c>
      <c r="H245" s="627">
        <v>2</v>
      </c>
      <c r="I245" s="626">
        <v>50</v>
      </c>
      <c r="J245" s="628">
        <v>0.112</v>
      </c>
      <c r="K245" s="629">
        <f t="shared" si="14"/>
        <v>5.6000000000000005</v>
      </c>
      <c r="L245" s="542">
        <v>22.175999999999998</v>
      </c>
      <c r="M245" s="543" t="e">
        <f t="shared" si="15"/>
        <v>#VALUE!</v>
      </c>
    </row>
    <row r="246" spans="1:13" ht="13">
      <c r="A246" s="630"/>
      <c r="B246" s="630"/>
      <c r="C246" s="630"/>
      <c r="D246" s="626" t="s">
        <v>643</v>
      </c>
      <c r="E246" s="626">
        <v>400</v>
      </c>
      <c r="F246" s="626" t="s">
        <v>1838</v>
      </c>
      <c r="G246" s="626">
        <v>30</v>
      </c>
      <c r="H246" s="627">
        <v>2</v>
      </c>
      <c r="I246" s="626">
        <v>20</v>
      </c>
      <c r="J246" s="628">
        <v>0.187</v>
      </c>
      <c r="K246" s="629">
        <f t="shared" si="14"/>
        <v>3.74</v>
      </c>
      <c r="L246" s="542">
        <v>36.792000000000002</v>
      </c>
      <c r="M246" s="543" t="e">
        <f t="shared" si="15"/>
        <v>#VALUE!</v>
      </c>
    </row>
    <row r="247" spans="1:13" ht="13">
      <c r="A247" s="608"/>
      <c r="B247" s="608"/>
      <c r="C247" s="608"/>
      <c r="D247" s="626" t="s">
        <v>644</v>
      </c>
      <c r="E247" s="626">
        <v>80</v>
      </c>
      <c r="F247" s="626" t="s">
        <v>1838</v>
      </c>
      <c r="G247" s="626">
        <v>40</v>
      </c>
      <c r="H247" s="627">
        <v>2</v>
      </c>
      <c r="I247" s="626">
        <v>150</v>
      </c>
      <c r="J247" s="628">
        <v>4.8000000000000001E-2</v>
      </c>
      <c r="K247" s="629">
        <f t="shared" si="14"/>
        <v>7.2</v>
      </c>
      <c r="L247" s="542">
        <v>8.3159999999999989</v>
      </c>
      <c r="M247" s="543" t="e">
        <f t="shared" si="15"/>
        <v>#VALUE!</v>
      </c>
    </row>
    <row r="248" spans="1:13" ht="13">
      <c r="A248" s="608"/>
      <c r="B248" s="608"/>
      <c r="C248" s="608"/>
      <c r="D248" s="626" t="s">
        <v>645</v>
      </c>
      <c r="E248" s="626">
        <v>100</v>
      </c>
      <c r="F248" s="626" t="s">
        <v>1838</v>
      </c>
      <c r="G248" s="626">
        <v>40</v>
      </c>
      <c r="H248" s="627">
        <v>2</v>
      </c>
      <c r="I248" s="626">
        <v>150</v>
      </c>
      <c r="J248" s="628">
        <v>0.06</v>
      </c>
      <c r="K248" s="629">
        <f t="shared" si="14"/>
        <v>9</v>
      </c>
      <c r="L248" s="542">
        <v>10.584</v>
      </c>
      <c r="M248" s="543" t="e">
        <f t="shared" si="15"/>
        <v>#VALUE!</v>
      </c>
    </row>
    <row r="249" spans="1:13" ht="13">
      <c r="A249" s="608"/>
      <c r="B249" s="608"/>
      <c r="C249" s="608"/>
      <c r="D249" s="626" t="s">
        <v>646</v>
      </c>
      <c r="E249" s="626">
        <v>120</v>
      </c>
      <c r="F249" s="626" t="s">
        <v>1838</v>
      </c>
      <c r="G249" s="626">
        <v>40</v>
      </c>
      <c r="H249" s="627">
        <v>2</v>
      </c>
      <c r="I249" s="626">
        <v>150</v>
      </c>
      <c r="J249" s="628">
        <v>7.2000000000000008E-2</v>
      </c>
      <c r="K249" s="629">
        <f t="shared" si="14"/>
        <v>10.8</v>
      </c>
      <c r="L249" s="542">
        <v>12.600000000000001</v>
      </c>
      <c r="M249" s="543" t="e">
        <f t="shared" si="15"/>
        <v>#VALUE!</v>
      </c>
    </row>
    <row r="250" spans="1:13" ht="13">
      <c r="A250" s="608"/>
      <c r="B250" s="608"/>
      <c r="C250" s="608"/>
      <c r="D250" s="626" t="s">
        <v>647</v>
      </c>
      <c r="E250" s="626">
        <v>140</v>
      </c>
      <c r="F250" s="626" t="s">
        <v>1838</v>
      </c>
      <c r="G250" s="626">
        <v>40</v>
      </c>
      <c r="H250" s="627">
        <v>2</v>
      </c>
      <c r="I250" s="626">
        <v>50</v>
      </c>
      <c r="J250" s="628">
        <v>0.08</v>
      </c>
      <c r="K250" s="629">
        <f t="shared" si="14"/>
        <v>4</v>
      </c>
      <c r="L250" s="542">
        <v>16.506</v>
      </c>
      <c r="M250" s="543" t="e">
        <f t="shared" si="15"/>
        <v>#VALUE!</v>
      </c>
    </row>
    <row r="251" spans="1:13" ht="13">
      <c r="A251" s="608"/>
      <c r="B251" s="608"/>
      <c r="C251" s="608"/>
      <c r="D251" s="626" t="s">
        <v>648</v>
      </c>
      <c r="E251" s="626">
        <v>160</v>
      </c>
      <c r="F251" s="626" t="s">
        <v>1838</v>
      </c>
      <c r="G251" s="626">
        <v>40</v>
      </c>
      <c r="H251" s="627">
        <v>2</v>
      </c>
      <c r="I251" s="626">
        <v>50</v>
      </c>
      <c r="J251" s="628">
        <v>9.6000000000000002E-2</v>
      </c>
      <c r="K251" s="629">
        <f t="shared" si="14"/>
        <v>4.8</v>
      </c>
      <c r="L251" s="542">
        <v>17.64</v>
      </c>
      <c r="M251" s="543" t="e">
        <f t="shared" si="15"/>
        <v>#VALUE!</v>
      </c>
    </row>
    <row r="252" spans="1:13" ht="13">
      <c r="A252" s="608"/>
      <c r="B252" s="608"/>
      <c r="C252" s="608"/>
      <c r="D252" s="626" t="s">
        <v>649</v>
      </c>
      <c r="E252" s="626">
        <v>200</v>
      </c>
      <c r="F252" s="626" t="s">
        <v>1838</v>
      </c>
      <c r="G252" s="626">
        <v>40</v>
      </c>
      <c r="H252" s="627">
        <v>2</v>
      </c>
      <c r="I252" s="626">
        <v>50</v>
      </c>
      <c r="J252" s="628">
        <v>0.12000000000000001</v>
      </c>
      <c r="K252" s="629">
        <f t="shared" si="14"/>
        <v>6.0000000000000009</v>
      </c>
      <c r="L252" s="542">
        <v>21.671999999999997</v>
      </c>
      <c r="M252" s="543" t="e">
        <f t="shared" si="15"/>
        <v>#VALUE!</v>
      </c>
    </row>
    <row r="253" spans="1:13" ht="13">
      <c r="A253" s="608"/>
      <c r="B253" s="608"/>
      <c r="C253" s="608"/>
      <c r="D253" s="626" t="s">
        <v>650</v>
      </c>
      <c r="E253" s="626">
        <v>240</v>
      </c>
      <c r="F253" s="626" t="s">
        <v>1838</v>
      </c>
      <c r="G253" s="626">
        <v>40</v>
      </c>
      <c r="H253" s="627">
        <v>2</v>
      </c>
      <c r="I253" s="626">
        <v>50</v>
      </c>
      <c r="J253" s="628">
        <v>0.14400000000000002</v>
      </c>
      <c r="K253" s="629">
        <f t="shared" si="14"/>
        <v>7.2000000000000011</v>
      </c>
      <c r="L253" s="542">
        <v>24.947999999999997</v>
      </c>
      <c r="M253" s="543" t="e">
        <f t="shared" si="15"/>
        <v>#VALUE!</v>
      </c>
    </row>
    <row r="254" spans="1:13" ht="13">
      <c r="A254" s="608"/>
      <c r="B254" s="608"/>
      <c r="C254" s="608"/>
      <c r="D254" s="626" t="s">
        <v>651</v>
      </c>
      <c r="E254" s="626">
        <v>260</v>
      </c>
      <c r="F254" s="626" t="s">
        <v>1838</v>
      </c>
      <c r="G254" s="626">
        <v>40</v>
      </c>
      <c r="H254" s="627">
        <v>2</v>
      </c>
      <c r="I254" s="626">
        <v>50</v>
      </c>
      <c r="J254" s="628">
        <v>0.156</v>
      </c>
      <c r="K254" s="629">
        <f t="shared" si="14"/>
        <v>7.8</v>
      </c>
      <c r="L254" s="542">
        <v>26.208000000000002</v>
      </c>
      <c r="M254" s="543" t="e">
        <f t="shared" si="15"/>
        <v>#VALUE!</v>
      </c>
    </row>
    <row r="255" spans="1:13" ht="13">
      <c r="A255" s="608"/>
      <c r="B255" s="608"/>
      <c r="C255" s="608"/>
      <c r="D255" s="626" t="s">
        <v>652</v>
      </c>
      <c r="E255" s="626">
        <v>280</v>
      </c>
      <c r="F255" s="626" t="s">
        <v>1838</v>
      </c>
      <c r="G255" s="626">
        <v>40</v>
      </c>
      <c r="H255" s="627">
        <v>2</v>
      </c>
      <c r="I255" s="626">
        <v>50</v>
      </c>
      <c r="J255" s="628">
        <v>0.16800000000000001</v>
      </c>
      <c r="K255" s="629">
        <f t="shared" si="14"/>
        <v>8.4</v>
      </c>
      <c r="L255" s="542">
        <v>28.853999999999999</v>
      </c>
      <c r="M255" s="543" t="e">
        <f t="shared" si="15"/>
        <v>#VALUE!</v>
      </c>
    </row>
    <row r="256" spans="1:13" ht="13">
      <c r="A256" s="608"/>
      <c r="B256" s="608"/>
      <c r="C256" s="608"/>
      <c r="D256" s="626" t="s">
        <v>653</v>
      </c>
      <c r="E256" s="626">
        <v>300</v>
      </c>
      <c r="F256" s="626" t="s">
        <v>1838</v>
      </c>
      <c r="G256" s="626">
        <v>40</v>
      </c>
      <c r="H256" s="627">
        <v>2</v>
      </c>
      <c r="I256" s="626">
        <v>50</v>
      </c>
      <c r="J256" s="628">
        <v>0.18</v>
      </c>
      <c r="K256" s="629">
        <f t="shared" si="14"/>
        <v>9</v>
      </c>
      <c r="L256" s="542">
        <v>32.507999999999996</v>
      </c>
      <c r="M256" s="543" t="e">
        <f t="shared" si="15"/>
        <v>#VALUE!</v>
      </c>
    </row>
    <row r="257" spans="1:13" ht="13">
      <c r="A257" s="608"/>
      <c r="B257" s="608"/>
      <c r="C257" s="608"/>
      <c r="D257" s="626" t="s">
        <v>654</v>
      </c>
      <c r="E257" s="626">
        <v>360</v>
      </c>
      <c r="F257" s="626" t="s">
        <v>1838</v>
      </c>
      <c r="G257" s="626">
        <v>40</v>
      </c>
      <c r="H257" s="627">
        <v>2</v>
      </c>
      <c r="I257" s="626">
        <v>20</v>
      </c>
      <c r="J257" s="628">
        <v>0.216</v>
      </c>
      <c r="K257" s="629">
        <f t="shared" si="14"/>
        <v>4.32</v>
      </c>
      <c r="L257" s="542">
        <v>40.067999999999998</v>
      </c>
      <c r="M257" s="543" t="e">
        <f t="shared" si="15"/>
        <v>#VALUE!</v>
      </c>
    </row>
    <row r="258" spans="1:13" ht="13">
      <c r="A258" s="608"/>
      <c r="B258" s="608"/>
      <c r="C258" s="608"/>
      <c r="D258" s="626" t="s">
        <v>655</v>
      </c>
      <c r="E258" s="626">
        <v>400</v>
      </c>
      <c r="F258" s="626" t="s">
        <v>1838</v>
      </c>
      <c r="G258" s="626">
        <v>40</v>
      </c>
      <c r="H258" s="627">
        <v>2</v>
      </c>
      <c r="I258" s="626">
        <v>20</v>
      </c>
      <c r="J258" s="628">
        <v>0.24000000000000002</v>
      </c>
      <c r="K258" s="629">
        <f t="shared" si="14"/>
        <v>4.8000000000000007</v>
      </c>
      <c r="L258" s="542">
        <v>46.116</v>
      </c>
      <c r="M258" s="543" t="e">
        <f t="shared" si="15"/>
        <v>#VALUE!</v>
      </c>
    </row>
    <row r="259" spans="1:13" ht="13">
      <c r="A259" s="608"/>
      <c r="B259" s="608"/>
      <c r="C259" s="608"/>
      <c r="D259" s="626" t="s">
        <v>656</v>
      </c>
      <c r="E259" s="626">
        <v>500</v>
      </c>
      <c r="F259" s="626" t="s">
        <v>1838</v>
      </c>
      <c r="G259" s="626">
        <v>40</v>
      </c>
      <c r="H259" s="627">
        <v>2</v>
      </c>
      <c r="I259" s="626">
        <v>20</v>
      </c>
      <c r="J259" s="628">
        <v>0.3</v>
      </c>
      <c r="K259" s="629">
        <f t="shared" si="14"/>
        <v>6</v>
      </c>
      <c r="L259" s="542">
        <v>60.228000000000002</v>
      </c>
      <c r="M259" s="543" t="e">
        <f t="shared" si="15"/>
        <v>#VALUE!</v>
      </c>
    </row>
    <row r="260" spans="1:13" ht="13">
      <c r="A260" s="608"/>
      <c r="B260" s="608"/>
      <c r="C260" s="608"/>
      <c r="D260" s="626" t="s">
        <v>657</v>
      </c>
      <c r="E260" s="626">
        <v>600</v>
      </c>
      <c r="F260" s="626" t="s">
        <v>1838</v>
      </c>
      <c r="G260" s="626">
        <v>40</v>
      </c>
      <c r="H260" s="627">
        <v>2</v>
      </c>
      <c r="I260" s="626">
        <v>20</v>
      </c>
      <c r="J260" s="628">
        <v>0.36</v>
      </c>
      <c r="K260" s="629">
        <f t="shared" si="14"/>
        <v>7.1999999999999993</v>
      </c>
      <c r="L260" s="542">
        <v>63.756</v>
      </c>
      <c r="M260" s="543" t="e">
        <f t="shared" si="15"/>
        <v>#VALUE!</v>
      </c>
    </row>
    <row r="261" spans="1:13" ht="13">
      <c r="A261" s="608"/>
      <c r="B261" s="608"/>
      <c r="C261" s="608"/>
      <c r="D261" s="626" t="s">
        <v>658</v>
      </c>
      <c r="E261" s="626">
        <v>800</v>
      </c>
      <c r="F261" s="626" t="s">
        <v>1838</v>
      </c>
      <c r="G261" s="626">
        <v>40</v>
      </c>
      <c r="H261" s="627">
        <v>2</v>
      </c>
      <c r="I261" s="626">
        <v>20</v>
      </c>
      <c r="J261" s="628">
        <v>0.48000000000000004</v>
      </c>
      <c r="K261" s="629">
        <f t="shared" si="14"/>
        <v>9.6000000000000014</v>
      </c>
      <c r="L261" s="542">
        <v>84.167999999999992</v>
      </c>
      <c r="M261" s="543" t="e">
        <f t="shared" si="15"/>
        <v>#VALUE!</v>
      </c>
    </row>
    <row r="262" spans="1:13" ht="13">
      <c r="A262" s="608"/>
      <c r="B262" s="608"/>
      <c r="C262" s="608"/>
      <c r="D262" s="626" t="s">
        <v>659</v>
      </c>
      <c r="E262" s="626">
        <v>1000</v>
      </c>
      <c r="F262" s="626" t="s">
        <v>1838</v>
      </c>
      <c r="G262" s="626">
        <v>40</v>
      </c>
      <c r="H262" s="627">
        <v>2</v>
      </c>
      <c r="I262" s="626">
        <v>20</v>
      </c>
      <c r="J262" s="628">
        <v>0.6</v>
      </c>
      <c r="K262" s="629">
        <f t="shared" si="14"/>
        <v>12</v>
      </c>
      <c r="L262" s="542">
        <v>117.93599999999999</v>
      </c>
      <c r="M262" s="543" t="e">
        <f t="shared" si="15"/>
        <v>#VALUE!</v>
      </c>
    </row>
    <row r="263" spans="1:13" ht="13">
      <c r="A263" s="608"/>
      <c r="B263" s="608"/>
      <c r="C263" s="608"/>
      <c r="D263" s="626" t="s">
        <v>660</v>
      </c>
      <c r="E263" s="626">
        <v>1200</v>
      </c>
      <c r="F263" s="626" t="s">
        <v>1838</v>
      </c>
      <c r="G263" s="626">
        <v>40</v>
      </c>
      <c r="H263" s="627">
        <v>2</v>
      </c>
      <c r="I263" s="626">
        <v>20</v>
      </c>
      <c r="J263" s="628">
        <v>0.72</v>
      </c>
      <c r="K263" s="629">
        <f t="shared" si="14"/>
        <v>14.399999999999999</v>
      </c>
      <c r="L263" s="542">
        <v>144.14399999999998</v>
      </c>
      <c r="M263" s="543" t="e">
        <f t="shared" si="15"/>
        <v>#VALUE!</v>
      </c>
    </row>
    <row r="264" spans="1:13" ht="13">
      <c r="A264" s="608"/>
      <c r="B264" s="608"/>
      <c r="C264" s="608"/>
      <c r="D264" s="626" t="s">
        <v>661</v>
      </c>
      <c r="E264" s="626">
        <v>100</v>
      </c>
      <c r="F264" s="626" t="s">
        <v>1838</v>
      </c>
      <c r="G264" s="626">
        <v>50</v>
      </c>
      <c r="H264" s="627">
        <v>2</v>
      </c>
      <c r="I264" s="626">
        <v>100</v>
      </c>
      <c r="J264" s="628">
        <v>7.4999999999999997E-2</v>
      </c>
      <c r="K264" s="629">
        <f t="shared" si="14"/>
        <v>7.5</v>
      </c>
      <c r="L264" s="542">
        <v>14.364000000000001</v>
      </c>
      <c r="M264" s="543" t="e">
        <f t="shared" si="15"/>
        <v>#VALUE!</v>
      </c>
    </row>
    <row r="265" spans="1:13" ht="13">
      <c r="A265" s="608"/>
      <c r="B265" s="608"/>
      <c r="C265" s="608"/>
      <c r="D265" s="626" t="s">
        <v>662</v>
      </c>
      <c r="E265" s="626">
        <v>200</v>
      </c>
      <c r="F265" s="626" t="s">
        <v>1838</v>
      </c>
      <c r="G265" s="626">
        <v>50</v>
      </c>
      <c r="H265" s="627">
        <v>2</v>
      </c>
      <c r="I265" s="626">
        <v>50</v>
      </c>
      <c r="J265" s="628">
        <v>0.15</v>
      </c>
      <c r="K265" s="629">
        <f t="shared" si="14"/>
        <v>7.5</v>
      </c>
      <c r="L265" s="542">
        <v>26.208000000000002</v>
      </c>
      <c r="M265" s="543" t="e">
        <f t="shared" si="15"/>
        <v>#VALUE!</v>
      </c>
    </row>
    <row r="266" spans="1:13" ht="13">
      <c r="A266" s="608"/>
      <c r="B266" s="608"/>
      <c r="C266" s="608"/>
      <c r="D266" s="626" t="s">
        <v>663</v>
      </c>
      <c r="E266" s="626">
        <v>240</v>
      </c>
      <c r="F266" s="626" t="s">
        <v>1838</v>
      </c>
      <c r="G266" s="626">
        <v>50</v>
      </c>
      <c r="H266" s="627">
        <v>2</v>
      </c>
      <c r="I266" s="626">
        <v>25</v>
      </c>
      <c r="J266" s="628">
        <v>0.18</v>
      </c>
      <c r="K266" s="629">
        <f t="shared" si="14"/>
        <v>4.5</v>
      </c>
      <c r="L266" s="542">
        <v>36.161999999999999</v>
      </c>
      <c r="M266" s="543" t="e">
        <f t="shared" si="15"/>
        <v>#VALUE!</v>
      </c>
    </row>
    <row r="267" spans="1:13" ht="13">
      <c r="A267" s="608"/>
      <c r="B267" s="608"/>
      <c r="C267" s="608"/>
      <c r="D267" s="626" t="s">
        <v>664</v>
      </c>
      <c r="E267" s="626">
        <v>300</v>
      </c>
      <c r="F267" s="626" t="s">
        <v>1838</v>
      </c>
      <c r="G267" s="626">
        <v>50</v>
      </c>
      <c r="H267" s="627">
        <v>2</v>
      </c>
      <c r="I267" s="626">
        <v>25</v>
      </c>
      <c r="J267" s="628">
        <v>0.22500000000000001</v>
      </c>
      <c r="K267" s="629">
        <f t="shared" si="14"/>
        <v>5.625</v>
      </c>
      <c r="L267" s="542">
        <v>43.343999999999994</v>
      </c>
      <c r="M267" s="543" t="e">
        <f t="shared" si="15"/>
        <v>#VALUE!</v>
      </c>
    </row>
    <row r="268" spans="1:13" ht="13">
      <c r="A268" s="608"/>
      <c r="B268" s="608"/>
      <c r="C268" s="608"/>
      <c r="D268" s="626" t="s">
        <v>665</v>
      </c>
      <c r="E268" s="626">
        <v>400</v>
      </c>
      <c r="F268" s="626" t="s">
        <v>1838</v>
      </c>
      <c r="G268" s="626">
        <v>50</v>
      </c>
      <c r="H268" s="627">
        <v>2</v>
      </c>
      <c r="I268" s="626">
        <v>20</v>
      </c>
      <c r="J268" s="628">
        <v>0.3</v>
      </c>
      <c r="K268" s="629">
        <f t="shared" si="14"/>
        <v>6</v>
      </c>
      <c r="L268" s="542">
        <v>55.44</v>
      </c>
      <c r="M268" s="543" t="e">
        <f t="shared" si="15"/>
        <v>#VALUE!</v>
      </c>
    </row>
    <row r="269" spans="1:13" ht="13">
      <c r="A269" s="608"/>
      <c r="B269" s="608"/>
      <c r="C269" s="608"/>
      <c r="D269" s="626" t="s">
        <v>666</v>
      </c>
      <c r="E269" s="626">
        <v>500</v>
      </c>
      <c r="F269" s="626" t="s">
        <v>1838</v>
      </c>
      <c r="G269" s="626">
        <v>50</v>
      </c>
      <c r="H269" s="627">
        <v>2</v>
      </c>
      <c r="I269" s="626">
        <v>20</v>
      </c>
      <c r="J269" s="628">
        <v>0.375</v>
      </c>
      <c r="K269" s="629">
        <f t="shared" si="14"/>
        <v>7.5</v>
      </c>
      <c r="L269" s="542">
        <v>75.599999999999994</v>
      </c>
      <c r="M269" s="543" t="e">
        <f t="shared" si="15"/>
        <v>#VALUE!</v>
      </c>
    </row>
    <row r="270" spans="1:13" ht="13">
      <c r="A270" s="608"/>
      <c r="B270" s="608"/>
      <c r="C270" s="608"/>
      <c r="D270" s="626" t="s">
        <v>667</v>
      </c>
      <c r="E270" s="626">
        <v>600</v>
      </c>
      <c r="F270" s="626" t="s">
        <v>1838</v>
      </c>
      <c r="G270" s="626">
        <v>50</v>
      </c>
      <c r="H270" s="627">
        <v>2</v>
      </c>
      <c r="I270" s="626">
        <v>20</v>
      </c>
      <c r="J270" s="628">
        <v>0.45</v>
      </c>
      <c r="K270" s="629">
        <f t="shared" si="14"/>
        <v>9</v>
      </c>
      <c r="L270" s="542">
        <v>78.623999999999995</v>
      </c>
      <c r="M270" s="543" t="e">
        <f t="shared" si="15"/>
        <v>#VALUE!</v>
      </c>
    </row>
    <row r="271" spans="1:13" ht="13">
      <c r="A271" s="608"/>
      <c r="B271" s="608"/>
      <c r="C271" s="608"/>
      <c r="D271" s="626" t="s">
        <v>668</v>
      </c>
      <c r="E271" s="626">
        <v>800</v>
      </c>
      <c r="F271" s="626" t="s">
        <v>1838</v>
      </c>
      <c r="G271" s="626">
        <v>50</v>
      </c>
      <c r="H271" s="627">
        <v>2</v>
      </c>
      <c r="I271" s="626">
        <v>20</v>
      </c>
      <c r="J271" s="628">
        <v>0.6</v>
      </c>
      <c r="K271" s="629">
        <f t="shared" si="14"/>
        <v>12</v>
      </c>
      <c r="L271" s="542">
        <v>85.932000000000002</v>
      </c>
      <c r="M271" s="543" t="e">
        <f t="shared" si="15"/>
        <v>#VALUE!</v>
      </c>
    </row>
    <row r="272" spans="1:13" ht="13">
      <c r="A272" s="608"/>
      <c r="B272" s="608"/>
      <c r="C272" s="608"/>
      <c r="D272" s="626" t="s">
        <v>669</v>
      </c>
      <c r="E272" s="626">
        <v>1000</v>
      </c>
      <c r="F272" s="626" t="s">
        <v>1838</v>
      </c>
      <c r="G272" s="626">
        <v>50</v>
      </c>
      <c r="H272" s="627">
        <v>2</v>
      </c>
      <c r="I272" s="626">
        <v>20</v>
      </c>
      <c r="J272" s="628">
        <v>0.75</v>
      </c>
      <c r="K272" s="629">
        <f t="shared" si="14"/>
        <v>15</v>
      </c>
      <c r="L272" s="542">
        <v>140.11199999999999</v>
      </c>
      <c r="M272" s="543" t="e">
        <f t="shared" si="15"/>
        <v>#VALUE!</v>
      </c>
    </row>
    <row r="273" spans="1:13" ht="13">
      <c r="A273" s="608"/>
      <c r="B273" s="608"/>
      <c r="C273" s="608"/>
      <c r="D273" s="626" t="s">
        <v>670</v>
      </c>
      <c r="E273" s="626">
        <v>1200</v>
      </c>
      <c r="F273" s="626" t="s">
        <v>1838</v>
      </c>
      <c r="G273" s="626">
        <v>50</v>
      </c>
      <c r="H273" s="627">
        <v>2</v>
      </c>
      <c r="I273" s="626">
        <v>20</v>
      </c>
      <c r="J273" s="628">
        <v>0.9</v>
      </c>
      <c r="K273" s="629">
        <f t="shared" si="14"/>
        <v>18</v>
      </c>
      <c r="L273" s="542">
        <v>167.83199999999999</v>
      </c>
      <c r="M273" s="543" t="e">
        <f t="shared" si="15"/>
        <v>#VALUE!</v>
      </c>
    </row>
    <row r="274" spans="1:13" ht="13">
      <c r="A274" s="608"/>
      <c r="B274" s="608"/>
      <c r="C274" s="608"/>
      <c r="D274" s="626" t="s">
        <v>671</v>
      </c>
      <c r="E274" s="626">
        <v>100</v>
      </c>
      <c r="F274" s="626" t="s">
        <v>1838</v>
      </c>
      <c r="G274" s="626">
        <v>60</v>
      </c>
      <c r="H274" s="627">
        <v>2</v>
      </c>
      <c r="I274" s="626">
        <v>100</v>
      </c>
      <c r="J274" s="628">
        <v>0.09</v>
      </c>
      <c r="K274" s="629">
        <f t="shared" si="14"/>
        <v>9</v>
      </c>
      <c r="L274" s="542">
        <v>18.899999999999999</v>
      </c>
      <c r="M274" s="543" t="e">
        <f t="shared" si="15"/>
        <v>#VALUE!</v>
      </c>
    </row>
    <row r="275" spans="1:13" ht="13">
      <c r="A275" s="608"/>
      <c r="B275" s="608"/>
      <c r="C275" s="608"/>
      <c r="D275" s="626" t="s">
        <v>672</v>
      </c>
      <c r="E275" s="626">
        <v>120</v>
      </c>
      <c r="F275" s="626" t="s">
        <v>1838</v>
      </c>
      <c r="G275" s="626">
        <v>60</v>
      </c>
      <c r="H275" s="627">
        <v>2</v>
      </c>
      <c r="I275" s="626">
        <v>50</v>
      </c>
      <c r="J275" s="628">
        <v>0.11</v>
      </c>
      <c r="K275" s="629">
        <f t="shared" si="14"/>
        <v>5.5</v>
      </c>
      <c r="L275" s="542">
        <v>22.428000000000001</v>
      </c>
      <c r="M275" s="543" t="e">
        <f t="shared" si="15"/>
        <v>#VALUE!</v>
      </c>
    </row>
    <row r="276" spans="1:13" ht="13">
      <c r="A276" s="608"/>
      <c r="B276" s="608"/>
      <c r="C276" s="608"/>
      <c r="D276" s="626" t="s">
        <v>673</v>
      </c>
      <c r="E276" s="626">
        <v>140</v>
      </c>
      <c r="F276" s="626" t="s">
        <v>1838</v>
      </c>
      <c r="G276" s="626">
        <v>60</v>
      </c>
      <c r="H276" s="627">
        <v>2</v>
      </c>
      <c r="I276" s="626">
        <v>50</v>
      </c>
      <c r="J276" s="628">
        <v>0.126</v>
      </c>
      <c r="K276" s="629">
        <f t="shared" si="14"/>
        <v>6.3</v>
      </c>
      <c r="L276" s="542">
        <v>23.183999999999997</v>
      </c>
      <c r="M276" s="543" t="e">
        <f t="shared" si="15"/>
        <v>#VALUE!</v>
      </c>
    </row>
    <row r="277" spans="1:13" ht="13">
      <c r="A277" s="608"/>
      <c r="B277" s="608"/>
      <c r="C277" s="608"/>
      <c r="D277" s="626" t="s">
        <v>674</v>
      </c>
      <c r="E277" s="626">
        <v>160</v>
      </c>
      <c r="F277" s="626" t="s">
        <v>1838</v>
      </c>
      <c r="G277" s="626">
        <v>60</v>
      </c>
      <c r="H277" s="627">
        <v>2</v>
      </c>
      <c r="I277" s="626">
        <v>50</v>
      </c>
      <c r="J277" s="628">
        <v>0.14400000000000002</v>
      </c>
      <c r="K277" s="629">
        <f t="shared" si="14"/>
        <v>7.2000000000000011</v>
      </c>
      <c r="L277" s="542">
        <v>27.72</v>
      </c>
      <c r="M277" s="543" t="e">
        <f t="shared" si="15"/>
        <v>#VALUE!</v>
      </c>
    </row>
    <row r="278" spans="1:13" ht="13">
      <c r="A278" s="608"/>
      <c r="B278" s="608"/>
      <c r="C278" s="608"/>
      <c r="D278" s="626" t="s">
        <v>675</v>
      </c>
      <c r="E278" s="626">
        <v>200</v>
      </c>
      <c r="F278" s="626" t="s">
        <v>1838</v>
      </c>
      <c r="G278" s="626">
        <v>60</v>
      </c>
      <c r="H278" s="627">
        <v>2</v>
      </c>
      <c r="I278" s="626">
        <v>25</v>
      </c>
      <c r="J278" s="628">
        <v>0.18</v>
      </c>
      <c r="K278" s="629">
        <f t="shared" si="14"/>
        <v>4.5</v>
      </c>
      <c r="L278" s="542">
        <v>32.004000000000005</v>
      </c>
      <c r="M278" s="543" t="e">
        <f t="shared" si="15"/>
        <v>#VALUE!</v>
      </c>
    </row>
    <row r="279" spans="1:13" ht="13">
      <c r="A279" s="608"/>
      <c r="B279" s="608"/>
      <c r="C279" s="608"/>
      <c r="D279" s="626" t="s">
        <v>676</v>
      </c>
      <c r="E279" s="626">
        <v>240</v>
      </c>
      <c r="F279" s="626" t="s">
        <v>1838</v>
      </c>
      <c r="G279" s="626">
        <v>60</v>
      </c>
      <c r="H279" s="627">
        <v>2</v>
      </c>
      <c r="I279" s="626">
        <v>25</v>
      </c>
      <c r="J279" s="628">
        <v>0.216</v>
      </c>
      <c r="K279" s="629">
        <f t="shared" si="14"/>
        <v>5.4</v>
      </c>
      <c r="L279" s="542">
        <v>36.792000000000002</v>
      </c>
      <c r="M279" s="543" t="e">
        <f t="shared" si="15"/>
        <v>#VALUE!</v>
      </c>
    </row>
    <row r="280" spans="1:13" ht="13">
      <c r="A280" s="608"/>
      <c r="B280" s="608"/>
      <c r="C280" s="608"/>
      <c r="D280" s="626" t="s">
        <v>677</v>
      </c>
      <c r="E280" s="626">
        <v>300</v>
      </c>
      <c r="F280" s="626" t="s">
        <v>1838</v>
      </c>
      <c r="G280" s="626">
        <v>60</v>
      </c>
      <c r="H280" s="627">
        <v>2</v>
      </c>
      <c r="I280" s="626">
        <v>25</v>
      </c>
      <c r="J280" s="628">
        <v>0.27</v>
      </c>
      <c r="K280" s="629">
        <f t="shared" si="14"/>
        <v>6.75</v>
      </c>
      <c r="L280" s="542">
        <v>46.367999999999995</v>
      </c>
      <c r="M280" s="543" t="e">
        <f t="shared" si="15"/>
        <v>#VALUE!</v>
      </c>
    </row>
    <row r="281" spans="1:13" ht="13">
      <c r="A281" s="608"/>
      <c r="B281" s="608"/>
      <c r="C281" s="608"/>
      <c r="D281" s="626" t="s">
        <v>678</v>
      </c>
      <c r="E281" s="626">
        <v>360</v>
      </c>
      <c r="F281" s="626" t="s">
        <v>1838</v>
      </c>
      <c r="G281" s="626">
        <v>60</v>
      </c>
      <c r="H281" s="627">
        <v>2</v>
      </c>
      <c r="I281" s="626">
        <v>20</v>
      </c>
      <c r="J281" s="628">
        <v>0.32400000000000001</v>
      </c>
      <c r="K281" s="629">
        <f t="shared" si="14"/>
        <v>6.48</v>
      </c>
      <c r="L281" s="542">
        <v>59.22</v>
      </c>
      <c r="M281" s="543" t="e">
        <f t="shared" si="15"/>
        <v>#VALUE!</v>
      </c>
    </row>
    <row r="282" spans="1:13" ht="13">
      <c r="A282" s="608"/>
      <c r="B282" s="608"/>
      <c r="C282" s="608"/>
      <c r="D282" s="626" t="s">
        <v>679</v>
      </c>
      <c r="E282" s="626">
        <v>400</v>
      </c>
      <c r="F282" s="626" t="s">
        <v>1838</v>
      </c>
      <c r="G282" s="626">
        <v>60</v>
      </c>
      <c r="H282" s="627">
        <v>2</v>
      </c>
      <c r="I282" s="626">
        <v>20</v>
      </c>
      <c r="J282" s="628">
        <v>0.36</v>
      </c>
      <c r="K282" s="629">
        <f t="shared" si="14"/>
        <v>7.1999999999999993</v>
      </c>
      <c r="L282" s="542">
        <v>71.567999999999998</v>
      </c>
      <c r="M282" s="543" t="e">
        <f t="shared" si="15"/>
        <v>#VALUE!</v>
      </c>
    </row>
    <row r="283" spans="1:13" ht="13">
      <c r="A283" s="608"/>
      <c r="B283" s="608"/>
      <c r="C283" s="608"/>
      <c r="D283" s="626" t="s">
        <v>680</v>
      </c>
      <c r="E283" s="626">
        <v>500</v>
      </c>
      <c r="F283" s="626" t="s">
        <v>1838</v>
      </c>
      <c r="G283" s="626">
        <v>60</v>
      </c>
      <c r="H283" s="627">
        <v>2</v>
      </c>
      <c r="I283" s="626">
        <v>20</v>
      </c>
      <c r="J283" s="628">
        <v>0.45</v>
      </c>
      <c r="K283" s="629">
        <f t="shared" si="14"/>
        <v>9</v>
      </c>
      <c r="L283" s="542">
        <v>87.947999999999993</v>
      </c>
      <c r="M283" s="543" t="e">
        <f t="shared" si="15"/>
        <v>#VALUE!</v>
      </c>
    </row>
    <row r="284" spans="1:13" ht="13">
      <c r="A284" s="608"/>
      <c r="B284" s="608"/>
      <c r="C284" s="608"/>
      <c r="D284" s="626" t="s">
        <v>681</v>
      </c>
      <c r="E284" s="626">
        <v>600</v>
      </c>
      <c r="F284" s="626" t="s">
        <v>1838</v>
      </c>
      <c r="G284" s="626">
        <v>60</v>
      </c>
      <c r="H284" s="627">
        <v>2</v>
      </c>
      <c r="I284" s="626">
        <v>20</v>
      </c>
      <c r="J284" s="628">
        <v>0.54</v>
      </c>
      <c r="K284" s="629">
        <f t="shared" si="14"/>
        <v>10.8</v>
      </c>
      <c r="L284" s="542">
        <v>89.207999999999998</v>
      </c>
      <c r="M284" s="543" t="e">
        <f t="shared" si="15"/>
        <v>#VALUE!</v>
      </c>
    </row>
    <row r="285" spans="1:13" ht="13">
      <c r="A285" s="608"/>
      <c r="B285" s="608"/>
      <c r="C285" s="608"/>
      <c r="D285" s="626" t="s">
        <v>682</v>
      </c>
      <c r="E285" s="626">
        <v>800</v>
      </c>
      <c r="F285" s="626" t="s">
        <v>1838</v>
      </c>
      <c r="G285" s="626">
        <v>60</v>
      </c>
      <c r="H285" s="627">
        <v>2</v>
      </c>
      <c r="I285" s="626">
        <v>20</v>
      </c>
      <c r="J285" s="628">
        <v>0.72</v>
      </c>
      <c r="K285" s="629">
        <f t="shared" si="14"/>
        <v>14.399999999999999</v>
      </c>
      <c r="L285" s="542">
        <v>103.06799999999998</v>
      </c>
      <c r="M285" s="543" t="e">
        <f t="shared" si="15"/>
        <v>#VALUE!</v>
      </c>
    </row>
    <row r="286" spans="1:13" ht="13">
      <c r="A286" s="608"/>
      <c r="B286" s="608"/>
      <c r="C286" s="608"/>
      <c r="D286" s="626" t="s">
        <v>683</v>
      </c>
      <c r="E286" s="626">
        <v>1000</v>
      </c>
      <c r="F286" s="626" t="s">
        <v>1838</v>
      </c>
      <c r="G286" s="626">
        <v>60</v>
      </c>
      <c r="H286" s="627">
        <v>2</v>
      </c>
      <c r="I286" s="626">
        <v>20</v>
      </c>
      <c r="J286" s="628">
        <v>0.9</v>
      </c>
      <c r="K286" s="629">
        <f t="shared" si="14"/>
        <v>18</v>
      </c>
      <c r="L286" s="542">
        <v>174.636</v>
      </c>
      <c r="M286" s="543" t="e">
        <f t="shared" si="15"/>
        <v>#VALUE!</v>
      </c>
    </row>
    <row r="287" spans="1:13" ht="13">
      <c r="A287" s="608"/>
      <c r="B287" s="608"/>
      <c r="C287" s="608"/>
      <c r="D287" s="626" t="s">
        <v>684</v>
      </c>
      <c r="E287" s="626">
        <v>1200</v>
      </c>
      <c r="F287" s="626" t="s">
        <v>1838</v>
      </c>
      <c r="G287" s="626">
        <v>60</v>
      </c>
      <c r="H287" s="627">
        <v>2</v>
      </c>
      <c r="I287" s="626">
        <v>20</v>
      </c>
      <c r="J287" s="628">
        <v>1.08</v>
      </c>
      <c r="K287" s="629">
        <f t="shared" si="14"/>
        <v>21.6</v>
      </c>
      <c r="L287" s="542">
        <v>205.63200000000001</v>
      </c>
      <c r="M287" s="543" t="e">
        <f t="shared" si="15"/>
        <v>#VALUE!</v>
      </c>
    </row>
    <row r="288" spans="1:13" ht="13">
      <c r="A288" s="608"/>
      <c r="B288" s="608"/>
      <c r="C288" s="608"/>
      <c r="D288" s="626" t="s">
        <v>685</v>
      </c>
      <c r="E288" s="626">
        <v>120</v>
      </c>
      <c r="F288" s="626" t="s">
        <v>1838</v>
      </c>
      <c r="G288" s="626">
        <v>80</v>
      </c>
      <c r="H288" s="627">
        <v>2</v>
      </c>
      <c r="I288" s="626">
        <v>25</v>
      </c>
      <c r="J288" s="628">
        <v>0.14400000000000002</v>
      </c>
      <c r="K288" s="629">
        <f t="shared" si="14"/>
        <v>3.6000000000000005</v>
      </c>
      <c r="L288" s="542">
        <v>27.972000000000001</v>
      </c>
      <c r="M288" s="543" t="e">
        <f t="shared" si="15"/>
        <v>#VALUE!</v>
      </c>
    </row>
    <row r="289" spans="1:13" ht="13">
      <c r="A289" s="608"/>
      <c r="B289" s="608"/>
      <c r="C289" s="608"/>
      <c r="D289" s="626" t="s">
        <v>686</v>
      </c>
      <c r="E289" s="626">
        <v>160</v>
      </c>
      <c r="F289" s="626" t="s">
        <v>1838</v>
      </c>
      <c r="G289" s="626">
        <v>80</v>
      </c>
      <c r="H289" s="627">
        <v>2</v>
      </c>
      <c r="I289" s="626">
        <v>25</v>
      </c>
      <c r="J289" s="628">
        <v>0.2</v>
      </c>
      <c r="K289" s="629">
        <f t="shared" si="14"/>
        <v>5</v>
      </c>
      <c r="L289" s="542">
        <v>39.06</v>
      </c>
      <c r="M289" s="543" t="e">
        <f t="shared" si="15"/>
        <v>#VALUE!</v>
      </c>
    </row>
    <row r="290" spans="1:13" ht="13">
      <c r="A290" s="608"/>
      <c r="B290" s="608"/>
      <c r="C290" s="608"/>
      <c r="D290" s="626" t="s">
        <v>687</v>
      </c>
      <c r="E290" s="626">
        <v>200</v>
      </c>
      <c r="F290" s="626" t="s">
        <v>1838</v>
      </c>
      <c r="G290" s="626">
        <v>80</v>
      </c>
      <c r="H290" s="627">
        <v>2</v>
      </c>
      <c r="I290" s="626">
        <v>25</v>
      </c>
      <c r="J290" s="628">
        <v>0.24000000000000002</v>
      </c>
      <c r="K290" s="629">
        <f t="shared" si="14"/>
        <v>6.0000000000000009</v>
      </c>
      <c r="L290" s="542">
        <v>42.335999999999999</v>
      </c>
      <c r="M290" s="543" t="e">
        <f t="shared" si="15"/>
        <v>#VALUE!</v>
      </c>
    </row>
    <row r="291" spans="1:13" ht="13">
      <c r="A291" s="608"/>
      <c r="B291" s="608"/>
      <c r="C291" s="608"/>
      <c r="D291" s="626" t="s">
        <v>688</v>
      </c>
      <c r="E291" s="626">
        <v>240</v>
      </c>
      <c r="F291" s="626" t="s">
        <v>1838</v>
      </c>
      <c r="G291" s="626">
        <v>80</v>
      </c>
      <c r="H291" s="627">
        <v>2</v>
      </c>
      <c r="I291" s="626">
        <v>25</v>
      </c>
      <c r="J291" s="628">
        <v>0.28800000000000003</v>
      </c>
      <c r="K291" s="629">
        <f t="shared" si="14"/>
        <v>7.2000000000000011</v>
      </c>
      <c r="L291" s="542">
        <v>49.895999999999994</v>
      </c>
      <c r="M291" s="543" t="e">
        <f t="shared" si="15"/>
        <v>#VALUE!</v>
      </c>
    </row>
    <row r="292" spans="1:13" ht="13">
      <c r="A292" s="608"/>
      <c r="B292" s="608"/>
      <c r="C292" s="608"/>
      <c r="D292" s="626" t="s">
        <v>689</v>
      </c>
      <c r="E292" s="626">
        <v>280</v>
      </c>
      <c r="F292" s="626" t="s">
        <v>1838</v>
      </c>
      <c r="G292" s="626">
        <v>80</v>
      </c>
      <c r="H292" s="627">
        <v>2</v>
      </c>
      <c r="I292" s="626">
        <v>25</v>
      </c>
      <c r="J292" s="628">
        <v>0.33600000000000002</v>
      </c>
      <c r="K292" s="629">
        <f t="shared" si="14"/>
        <v>8.4</v>
      </c>
      <c r="L292" s="542">
        <v>55.692</v>
      </c>
      <c r="M292" s="543" t="e">
        <f t="shared" si="15"/>
        <v>#VALUE!</v>
      </c>
    </row>
    <row r="293" spans="1:13" ht="13">
      <c r="A293" s="608"/>
      <c r="B293" s="608"/>
      <c r="C293" s="608"/>
      <c r="D293" s="626" t="s">
        <v>690</v>
      </c>
      <c r="E293" s="626">
        <v>300</v>
      </c>
      <c r="F293" s="626" t="s">
        <v>1838</v>
      </c>
      <c r="G293" s="626">
        <v>80</v>
      </c>
      <c r="H293" s="627">
        <v>2</v>
      </c>
      <c r="I293" s="626">
        <v>25</v>
      </c>
      <c r="J293" s="628">
        <v>0.36</v>
      </c>
      <c r="K293" s="629">
        <f t="shared" si="14"/>
        <v>9</v>
      </c>
      <c r="L293" s="542">
        <v>64.763999999999996</v>
      </c>
      <c r="M293" s="543" t="e">
        <f t="shared" si="15"/>
        <v>#VALUE!</v>
      </c>
    </row>
    <row r="294" spans="1:13" ht="13">
      <c r="A294" s="608"/>
      <c r="B294" s="608"/>
      <c r="C294" s="608"/>
      <c r="D294" s="626" t="s">
        <v>691</v>
      </c>
      <c r="E294" s="626">
        <v>360</v>
      </c>
      <c r="F294" s="626" t="s">
        <v>1838</v>
      </c>
      <c r="G294" s="626">
        <v>80</v>
      </c>
      <c r="H294" s="627">
        <v>2</v>
      </c>
      <c r="I294" s="626">
        <v>25</v>
      </c>
      <c r="J294" s="628">
        <v>0.432</v>
      </c>
      <c r="K294" s="629">
        <f t="shared" si="14"/>
        <v>10.8</v>
      </c>
      <c r="L294" s="542">
        <v>79.38</v>
      </c>
      <c r="M294" s="543" t="e">
        <f>IF($M$4&lt;=0,"-",L294*(1-$M$4))</f>
        <v>#VALUE!</v>
      </c>
    </row>
    <row r="295" spans="1:13" ht="13">
      <c r="A295" s="608"/>
      <c r="B295" s="608"/>
      <c r="C295" s="608"/>
      <c r="D295" s="626" t="s">
        <v>692</v>
      </c>
      <c r="E295" s="626">
        <v>400</v>
      </c>
      <c r="F295" s="626" t="s">
        <v>1838</v>
      </c>
      <c r="G295" s="626">
        <v>80</v>
      </c>
      <c r="H295" s="627">
        <v>2</v>
      </c>
      <c r="I295" s="626">
        <v>20</v>
      </c>
      <c r="J295" s="628">
        <v>0.48000000000000004</v>
      </c>
      <c r="K295" s="629">
        <f t="shared" si="14"/>
        <v>9.6000000000000014</v>
      </c>
      <c r="L295" s="542">
        <v>87.443999999999988</v>
      </c>
      <c r="M295" s="543" t="e">
        <f t="shared" si="15"/>
        <v>#VALUE!</v>
      </c>
    </row>
    <row r="296" spans="1:13" ht="13">
      <c r="A296" s="608"/>
      <c r="B296" s="608"/>
      <c r="C296" s="608"/>
      <c r="D296" s="626" t="s">
        <v>693</v>
      </c>
      <c r="E296" s="626">
        <v>500</v>
      </c>
      <c r="F296" s="626" t="s">
        <v>1838</v>
      </c>
      <c r="G296" s="626">
        <v>80</v>
      </c>
      <c r="H296" s="627">
        <v>2</v>
      </c>
      <c r="I296" s="626">
        <v>20</v>
      </c>
      <c r="J296" s="628">
        <v>0.6</v>
      </c>
      <c r="K296" s="629">
        <f t="shared" si="14"/>
        <v>12</v>
      </c>
      <c r="L296" s="542">
        <v>117.43199999999999</v>
      </c>
      <c r="M296" s="543" t="e">
        <f t="shared" si="15"/>
        <v>#VALUE!</v>
      </c>
    </row>
    <row r="297" spans="1:13" ht="13">
      <c r="A297" s="608"/>
      <c r="B297" s="608"/>
      <c r="C297" s="608"/>
      <c r="D297" s="626" t="s">
        <v>694</v>
      </c>
      <c r="E297" s="626">
        <v>600</v>
      </c>
      <c r="F297" s="626" t="s">
        <v>1838</v>
      </c>
      <c r="G297" s="626">
        <v>80</v>
      </c>
      <c r="H297" s="627">
        <v>2</v>
      </c>
      <c r="I297" s="626">
        <v>20</v>
      </c>
      <c r="J297" s="628">
        <v>0.72</v>
      </c>
      <c r="K297" s="629">
        <f t="shared" si="14"/>
        <v>14.399999999999999</v>
      </c>
      <c r="L297" s="542">
        <v>141.62400000000002</v>
      </c>
      <c r="M297" s="543" t="e">
        <f t="shared" si="15"/>
        <v>#VALUE!</v>
      </c>
    </row>
    <row r="298" spans="1:13" ht="13">
      <c r="A298" s="608"/>
      <c r="B298" s="608"/>
      <c r="C298" s="608"/>
      <c r="D298" s="626" t="s">
        <v>695</v>
      </c>
      <c r="E298" s="626">
        <v>800</v>
      </c>
      <c r="F298" s="626" t="s">
        <v>1838</v>
      </c>
      <c r="G298" s="626">
        <v>80</v>
      </c>
      <c r="H298" s="627">
        <v>2</v>
      </c>
      <c r="I298" s="626">
        <v>20</v>
      </c>
      <c r="J298" s="628">
        <v>0.96000000000000008</v>
      </c>
      <c r="K298" s="629">
        <f t="shared" si="14"/>
        <v>19.200000000000003</v>
      </c>
      <c r="L298" s="542">
        <v>169.34399999999999</v>
      </c>
      <c r="M298" s="543" t="e">
        <f t="shared" si="15"/>
        <v>#VALUE!</v>
      </c>
    </row>
    <row r="299" spans="1:13" ht="13">
      <c r="A299" s="608"/>
      <c r="B299" s="608"/>
      <c r="C299" s="608"/>
      <c r="D299" s="626" t="s">
        <v>696</v>
      </c>
      <c r="E299" s="626">
        <v>1000</v>
      </c>
      <c r="F299" s="626" t="s">
        <v>1838</v>
      </c>
      <c r="G299" s="626">
        <v>80</v>
      </c>
      <c r="H299" s="627">
        <v>2</v>
      </c>
      <c r="I299" s="626">
        <v>10</v>
      </c>
      <c r="J299" s="628">
        <v>1.2</v>
      </c>
      <c r="K299" s="629">
        <f t="shared" si="14"/>
        <v>12</v>
      </c>
      <c r="L299" s="542">
        <v>227.55600000000001</v>
      </c>
      <c r="M299" s="543" t="e">
        <f t="shared" si="15"/>
        <v>#VALUE!</v>
      </c>
    </row>
    <row r="300" spans="1:13" ht="13">
      <c r="A300" s="608"/>
      <c r="B300" s="608"/>
      <c r="C300" s="608"/>
      <c r="D300" s="626" t="s">
        <v>697</v>
      </c>
      <c r="E300" s="626">
        <v>1200</v>
      </c>
      <c r="F300" s="626" t="s">
        <v>1838</v>
      </c>
      <c r="G300" s="626">
        <v>80</v>
      </c>
      <c r="H300" s="627">
        <v>2</v>
      </c>
      <c r="I300" s="626">
        <v>10</v>
      </c>
      <c r="J300" s="628">
        <v>1.44</v>
      </c>
      <c r="K300" s="629">
        <f t="shared" si="14"/>
        <v>14.399999999999999</v>
      </c>
      <c r="L300" s="542">
        <v>275.18399999999997</v>
      </c>
      <c r="M300" s="543" t="e">
        <f t="shared" si="15"/>
        <v>#VALUE!</v>
      </c>
    </row>
    <row r="301" spans="1:13" ht="13">
      <c r="A301" s="608"/>
      <c r="B301" s="608"/>
      <c r="C301" s="608"/>
      <c r="D301" s="626" t="s">
        <v>698</v>
      </c>
      <c r="E301" s="626">
        <v>100</v>
      </c>
      <c r="F301" s="626" t="s">
        <v>1838</v>
      </c>
      <c r="G301" s="626">
        <v>100</v>
      </c>
      <c r="H301" s="627">
        <v>2</v>
      </c>
      <c r="I301" s="626">
        <v>25</v>
      </c>
      <c r="J301" s="628">
        <v>0.15</v>
      </c>
      <c r="K301" s="629">
        <f t="shared" si="14"/>
        <v>3.75</v>
      </c>
      <c r="L301" s="542">
        <v>25.451999999999998</v>
      </c>
      <c r="M301" s="543" t="e">
        <f t="shared" si="15"/>
        <v>#VALUE!</v>
      </c>
    </row>
    <row r="302" spans="1:13" ht="13">
      <c r="A302" s="608"/>
      <c r="B302" s="608"/>
      <c r="C302" s="608"/>
      <c r="D302" s="626" t="s">
        <v>699</v>
      </c>
      <c r="E302" s="626">
        <v>140</v>
      </c>
      <c r="F302" s="626" t="s">
        <v>1838</v>
      </c>
      <c r="G302" s="626">
        <v>100</v>
      </c>
      <c r="H302" s="627">
        <v>2</v>
      </c>
      <c r="I302" s="626">
        <v>25</v>
      </c>
      <c r="J302" s="628">
        <v>0.21</v>
      </c>
      <c r="K302" s="629">
        <f t="shared" si="14"/>
        <v>5.25</v>
      </c>
      <c r="L302" s="542">
        <v>35.531999999999996</v>
      </c>
      <c r="M302" s="543" t="e">
        <f t="shared" si="15"/>
        <v>#VALUE!</v>
      </c>
    </row>
    <row r="303" spans="1:13" ht="13">
      <c r="A303" s="608"/>
      <c r="B303" s="608"/>
      <c r="C303" s="608"/>
      <c r="D303" s="626" t="s">
        <v>700</v>
      </c>
      <c r="E303" s="626">
        <v>200</v>
      </c>
      <c r="F303" s="626" t="s">
        <v>1838</v>
      </c>
      <c r="G303" s="626">
        <v>100</v>
      </c>
      <c r="H303" s="627">
        <v>2</v>
      </c>
      <c r="I303" s="626">
        <v>25</v>
      </c>
      <c r="J303" s="628">
        <v>0.3</v>
      </c>
      <c r="K303" s="629">
        <f t="shared" si="14"/>
        <v>7.5</v>
      </c>
      <c r="L303" s="542">
        <v>51.155999999999999</v>
      </c>
      <c r="M303" s="543" t="e">
        <f t="shared" si="15"/>
        <v>#VALUE!</v>
      </c>
    </row>
    <row r="304" spans="1:13" ht="13">
      <c r="A304" s="608"/>
      <c r="B304" s="608"/>
      <c r="C304" s="608"/>
      <c r="D304" s="626" t="s">
        <v>701</v>
      </c>
      <c r="E304" s="626">
        <v>240</v>
      </c>
      <c r="F304" s="626" t="s">
        <v>1838</v>
      </c>
      <c r="G304" s="626">
        <v>100</v>
      </c>
      <c r="H304" s="627">
        <v>2</v>
      </c>
      <c r="I304" s="626">
        <v>25</v>
      </c>
      <c r="J304" s="628">
        <v>0.36</v>
      </c>
      <c r="K304" s="629">
        <f t="shared" si="14"/>
        <v>9</v>
      </c>
      <c r="L304" s="542">
        <v>64.512</v>
      </c>
      <c r="M304" s="543" t="e">
        <f t="shared" si="15"/>
        <v>#VALUE!</v>
      </c>
    </row>
    <row r="305" spans="1:13" ht="13">
      <c r="A305" s="608"/>
      <c r="B305" s="608"/>
      <c r="C305" s="608"/>
      <c r="D305" s="626" t="s">
        <v>702</v>
      </c>
      <c r="E305" s="626">
        <v>260</v>
      </c>
      <c r="F305" s="626" t="s">
        <v>1838</v>
      </c>
      <c r="G305" s="626">
        <v>100</v>
      </c>
      <c r="H305" s="627">
        <v>2</v>
      </c>
      <c r="I305" s="626">
        <v>25</v>
      </c>
      <c r="J305" s="628">
        <v>0.39</v>
      </c>
      <c r="K305" s="629">
        <f t="shared" si="14"/>
        <v>9.75</v>
      </c>
      <c r="L305" s="542">
        <v>70.812000000000012</v>
      </c>
      <c r="M305" s="543" t="e">
        <f t="shared" si="15"/>
        <v>#VALUE!</v>
      </c>
    </row>
    <row r="306" spans="1:13" ht="13">
      <c r="A306" s="608"/>
      <c r="B306" s="608"/>
      <c r="C306" s="608"/>
      <c r="D306" s="626" t="s">
        <v>703</v>
      </c>
      <c r="E306" s="626">
        <v>300</v>
      </c>
      <c r="F306" s="626" t="s">
        <v>1838</v>
      </c>
      <c r="G306" s="626">
        <v>100</v>
      </c>
      <c r="H306" s="627">
        <v>2</v>
      </c>
      <c r="I306" s="626">
        <v>25</v>
      </c>
      <c r="J306" s="628">
        <v>0.45</v>
      </c>
      <c r="K306" s="629">
        <f t="shared" ref="K306:K337" si="16">I306*J306</f>
        <v>11.25</v>
      </c>
      <c r="L306" s="542">
        <v>81.143999999999991</v>
      </c>
      <c r="M306" s="543" t="e">
        <f t="shared" si="15"/>
        <v>#VALUE!</v>
      </c>
    </row>
    <row r="307" spans="1:13" ht="13">
      <c r="A307" s="608"/>
      <c r="B307" s="608"/>
      <c r="C307" s="608"/>
      <c r="D307" s="626" t="s">
        <v>704</v>
      </c>
      <c r="E307" s="626">
        <v>400</v>
      </c>
      <c r="F307" s="626" t="s">
        <v>1838</v>
      </c>
      <c r="G307" s="626">
        <v>100</v>
      </c>
      <c r="H307" s="627">
        <v>2</v>
      </c>
      <c r="I307" s="626">
        <v>20</v>
      </c>
      <c r="J307" s="628">
        <v>0.6</v>
      </c>
      <c r="K307" s="629">
        <f t="shared" si="16"/>
        <v>12</v>
      </c>
      <c r="L307" s="542">
        <v>112.64399999999998</v>
      </c>
      <c r="M307" s="543" t="e">
        <f t="shared" ref="M307:M312" si="17">IF($M$4&lt;=0,"-",L307*(1-$M$4))</f>
        <v>#VALUE!</v>
      </c>
    </row>
    <row r="308" spans="1:13" ht="13">
      <c r="A308" s="608"/>
      <c r="B308" s="608"/>
      <c r="C308" s="608"/>
      <c r="D308" s="626" t="s">
        <v>705</v>
      </c>
      <c r="E308" s="626">
        <v>500</v>
      </c>
      <c r="F308" s="626" t="s">
        <v>1838</v>
      </c>
      <c r="G308" s="626">
        <v>100</v>
      </c>
      <c r="H308" s="627">
        <v>2</v>
      </c>
      <c r="I308" s="626">
        <v>20</v>
      </c>
      <c r="J308" s="628">
        <v>0.75</v>
      </c>
      <c r="K308" s="629">
        <f t="shared" si="16"/>
        <v>15</v>
      </c>
      <c r="L308" s="542">
        <v>144.14399999999998</v>
      </c>
      <c r="M308" s="543" t="e">
        <f t="shared" si="17"/>
        <v>#VALUE!</v>
      </c>
    </row>
    <row r="309" spans="1:13" ht="13">
      <c r="A309" s="608"/>
      <c r="B309" s="608"/>
      <c r="C309" s="608"/>
      <c r="D309" s="626" t="s">
        <v>706</v>
      </c>
      <c r="E309" s="626">
        <v>600</v>
      </c>
      <c r="F309" s="626" t="s">
        <v>1838</v>
      </c>
      <c r="G309" s="626">
        <v>100</v>
      </c>
      <c r="H309" s="627">
        <v>2</v>
      </c>
      <c r="I309" s="626">
        <v>20</v>
      </c>
      <c r="J309" s="628">
        <v>0.9</v>
      </c>
      <c r="K309" s="629">
        <f t="shared" si="16"/>
        <v>18</v>
      </c>
      <c r="L309" s="542">
        <v>157.24799999999999</v>
      </c>
      <c r="M309" s="543" t="e">
        <f t="shared" si="17"/>
        <v>#VALUE!</v>
      </c>
    </row>
    <row r="310" spans="1:13" ht="13">
      <c r="A310" s="608"/>
      <c r="B310" s="608"/>
      <c r="C310" s="608"/>
      <c r="D310" s="626" t="s">
        <v>707</v>
      </c>
      <c r="E310" s="626">
        <v>800</v>
      </c>
      <c r="F310" s="626" t="s">
        <v>1838</v>
      </c>
      <c r="G310" s="626">
        <v>100</v>
      </c>
      <c r="H310" s="627">
        <v>2</v>
      </c>
      <c r="I310" s="626">
        <v>10</v>
      </c>
      <c r="J310" s="628">
        <v>1.2</v>
      </c>
      <c r="K310" s="629">
        <f t="shared" si="16"/>
        <v>12</v>
      </c>
      <c r="L310" s="542">
        <v>171.35999999999999</v>
      </c>
      <c r="M310" s="543" t="e">
        <f t="shared" si="17"/>
        <v>#VALUE!</v>
      </c>
    </row>
    <row r="311" spans="1:13" ht="13">
      <c r="A311" s="608"/>
      <c r="B311" s="608"/>
      <c r="C311" s="608"/>
      <c r="D311" s="626" t="s">
        <v>708</v>
      </c>
      <c r="E311" s="626">
        <v>1000</v>
      </c>
      <c r="F311" s="626" t="s">
        <v>1838</v>
      </c>
      <c r="G311" s="626">
        <v>100</v>
      </c>
      <c r="H311" s="627">
        <v>2</v>
      </c>
      <c r="I311" s="626">
        <v>10</v>
      </c>
      <c r="J311" s="628">
        <v>1.5</v>
      </c>
      <c r="K311" s="629">
        <f t="shared" si="16"/>
        <v>15</v>
      </c>
      <c r="L311" s="542">
        <v>290.80799999999999</v>
      </c>
      <c r="M311" s="543" t="e">
        <f t="shared" si="17"/>
        <v>#VALUE!</v>
      </c>
    </row>
    <row r="312" spans="1:13" ht="13">
      <c r="A312" s="608"/>
      <c r="B312" s="608"/>
      <c r="C312" s="608"/>
      <c r="D312" s="626" t="s">
        <v>709</v>
      </c>
      <c r="E312" s="626">
        <v>1200</v>
      </c>
      <c r="F312" s="626" t="s">
        <v>1838</v>
      </c>
      <c r="G312" s="626">
        <v>100</v>
      </c>
      <c r="H312" s="627">
        <v>2</v>
      </c>
      <c r="I312" s="626">
        <v>10</v>
      </c>
      <c r="J312" s="628">
        <v>1.8</v>
      </c>
      <c r="K312" s="629">
        <f t="shared" si="16"/>
        <v>18</v>
      </c>
      <c r="L312" s="542">
        <v>340.70400000000001</v>
      </c>
      <c r="M312" s="543" t="e">
        <f t="shared" si="17"/>
        <v>#VALUE!</v>
      </c>
    </row>
    <row r="313" spans="1:13" ht="13">
      <c r="A313" s="608"/>
      <c r="B313" s="608"/>
      <c r="C313" s="608"/>
      <c r="D313" s="626" t="s">
        <v>710</v>
      </c>
      <c r="E313" s="626">
        <v>200</v>
      </c>
      <c r="F313" s="626" t="s">
        <v>1838</v>
      </c>
      <c r="G313" s="626">
        <v>120</v>
      </c>
      <c r="H313" s="627">
        <v>2</v>
      </c>
      <c r="I313" s="626">
        <v>10</v>
      </c>
      <c r="J313" s="628">
        <v>0.36</v>
      </c>
      <c r="K313" s="629">
        <f t="shared" si="16"/>
        <v>3.5999999999999996</v>
      </c>
      <c r="L313" s="542">
        <v>67.284000000000006</v>
      </c>
      <c r="M313" s="543" t="e">
        <f>IF($M$4&lt;=0,"-",L313*(1-$M$4))</f>
        <v>#VALUE!</v>
      </c>
    </row>
    <row r="314" spans="1:13" ht="13">
      <c r="A314" s="608"/>
      <c r="B314" s="608"/>
      <c r="C314" s="608"/>
      <c r="D314" s="626" t="s">
        <v>711</v>
      </c>
      <c r="E314" s="626">
        <v>240</v>
      </c>
      <c r="F314" s="626" t="s">
        <v>1838</v>
      </c>
      <c r="G314" s="626">
        <v>120</v>
      </c>
      <c r="H314" s="627">
        <v>2</v>
      </c>
      <c r="I314" s="626">
        <v>10</v>
      </c>
      <c r="J314" s="628">
        <v>0.432</v>
      </c>
      <c r="K314" s="629">
        <f t="shared" si="16"/>
        <v>4.32</v>
      </c>
      <c r="L314" s="542">
        <v>78.623999999999995</v>
      </c>
      <c r="M314" s="543" t="e">
        <f t="shared" ref="M314:M337" si="18">IF($M$4&lt;=0,"-",L314*(1-$M$4))</f>
        <v>#VALUE!</v>
      </c>
    </row>
    <row r="315" spans="1:13" ht="13">
      <c r="A315" s="608"/>
      <c r="B315" s="608"/>
      <c r="C315" s="608"/>
      <c r="D315" s="626" t="s">
        <v>712</v>
      </c>
      <c r="E315" s="626">
        <v>260</v>
      </c>
      <c r="F315" s="626" t="s">
        <v>1838</v>
      </c>
      <c r="G315" s="626">
        <v>120</v>
      </c>
      <c r="H315" s="627">
        <v>2</v>
      </c>
      <c r="I315" s="626">
        <v>10</v>
      </c>
      <c r="J315" s="628">
        <v>0.46800000000000003</v>
      </c>
      <c r="K315" s="629">
        <f t="shared" si="16"/>
        <v>4.6800000000000006</v>
      </c>
      <c r="L315" s="542">
        <v>91.728000000000009</v>
      </c>
      <c r="M315" s="543" t="e">
        <f t="shared" si="18"/>
        <v>#VALUE!</v>
      </c>
    </row>
    <row r="316" spans="1:13" ht="13">
      <c r="A316" s="608"/>
      <c r="B316" s="608"/>
      <c r="C316" s="608"/>
      <c r="D316" s="626" t="s">
        <v>713</v>
      </c>
      <c r="E316" s="626">
        <v>300</v>
      </c>
      <c r="F316" s="626" t="s">
        <v>1838</v>
      </c>
      <c r="G316" s="626">
        <v>120</v>
      </c>
      <c r="H316" s="627">
        <v>2</v>
      </c>
      <c r="I316" s="626">
        <v>10</v>
      </c>
      <c r="J316" s="628">
        <v>0.54</v>
      </c>
      <c r="K316" s="629">
        <f t="shared" si="16"/>
        <v>5.4</v>
      </c>
      <c r="L316" s="542">
        <v>99.791999999999987</v>
      </c>
      <c r="M316" s="543" t="e">
        <f t="shared" si="18"/>
        <v>#VALUE!</v>
      </c>
    </row>
    <row r="317" spans="1:13" ht="13">
      <c r="A317" s="608"/>
      <c r="B317" s="608"/>
      <c r="C317" s="608"/>
      <c r="D317" s="626" t="s">
        <v>714</v>
      </c>
      <c r="E317" s="626">
        <v>400</v>
      </c>
      <c r="F317" s="626" t="s">
        <v>1838</v>
      </c>
      <c r="G317" s="626">
        <v>120</v>
      </c>
      <c r="H317" s="627">
        <v>2</v>
      </c>
      <c r="I317" s="626">
        <v>10</v>
      </c>
      <c r="J317" s="628">
        <v>0.72</v>
      </c>
      <c r="K317" s="629">
        <f t="shared" si="16"/>
        <v>7.1999999999999993</v>
      </c>
      <c r="L317" s="542">
        <v>142.38</v>
      </c>
      <c r="M317" s="543" t="e">
        <f t="shared" si="18"/>
        <v>#VALUE!</v>
      </c>
    </row>
    <row r="318" spans="1:13" ht="13">
      <c r="A318" s="608"/>
      <c r="B318" s="608"/>
      <c r="C318" s="608"/>
      <c r="D318" s="626" t="s">
        <v>715</v>
      </c>
      <c r="E318" s="626">
        <v>500</v>
      </c>
      <c r="F318" s="626" t="s">
        <v>1838</v>
      </c>
      <c r="G318" s="626">
        <v>120</v>
      </c>
      <c r="H318" s="627">
        <v>2</v>
      </c>
      <c r="I318" s="626">
        <v>10</v>
      </c>
      <c r="J318" s="628">
        <v>0.9</v>
      </c>
      <c r="K318" s="629">
        <f t="shared" si="16"/>
        <v>9</v>
      </c>
      <c r="L318" s="542">
        <v>171.61199999999999</v>
      </c>
      <c r="M318" s="543" t="e">
        <f t="shared" si="18"/>
        <v>#VALUE!</v>
      </c>
    </row>
    <row r="319" spans="1:13" ht="13">
      <c r="A319" s="608"/>
      <c r="B319" s="608"/>
      <c r="C319" s="608"/>
      <c r="D319" s="626" t="s">
        <v>716</v>
      </c>
      <c r="E319" s="626">
        <v>600</v>
      </c>
      <c r="F319" s="626" t="s">
        <v>1838</v>
      </c>
      <c r="G319" s="626">
        <v>120</v>
      </c>
      <c r="H319" s="627">
        <v>2</v>
      </c>
      <c r="I319" s="626">
        <v>10</v>
      </c>
      <c r="J319" s="628">
        <v>1.08</v>
      </c>
      <c r="K319" s="629">
        <f t="shared" si="16"/>
        <v>10.8</v>
      </c>
      <c r="L319" s="542">
        <v>216.71999999999997</v>
      </c>
      <c r="M319" s="543" t="e">
        <f t="shared" si="18"/>
        <v>#VALUE!</v>
      </c>
    </row>
    <row r="320" spans="1:13" ht="13">
      <c r="A320" s="608"/>
      <c r="B320" s="608"/>
      <c r="C320" s="608"/>
      <c r="D320" s="626" t="s">
        <v>717</v>
      </c>
      <c r="E320" s="626">
        <v>800</v>
      </c>
      <c r="F320" s="626" t="s">
        <v>1838</v>
      </c>
      <c r="G320" s="626">
        <v>120</v>
      </c>
      <c r="H320" s="627">
        <v>2</v>
      </c>
      <c r="I320" s="626">
        <v>10</v>
      </c>
      <c r="J320" s="628">
        <v>1.44</v>
      </c>
      <c r="K320" s="629">
        <f t="shared" si="16"/>
        <v>14.399999999999999</v>
      </c>
      <c r="L320" s="542">
        <v>284.50799999999998</v>
      </c>
      <c r="M320" s="543" t="e">
        <f t="shared" si="18"/>
        <v>#VALUE!</v>
      </c>
    </row>
    <row r="321" spans="1:13" ht="13">
      <c r="A321" s="608"/>
      <c r="B321" s="608"/>
      <c r="C321" s="608"/>
      <c r="D321" s="626" t="s">
        <v>718</v>
      </c>
      <c r="E321" s="626">
        <v>1000</v>
      </c>
      <c r="F321" s="626" t="s">
        <v>1838</v>
      </c>
      <c r="G321" s="626">
        <v>120</v>
      </c>
      <c r="H321" s="627">
        <v>2</v>
      </c>
      <c r="I321" s="626">
        <v>10</v>
      </c>
      <c r="J321" s="628">
        <v>1.8</v>
      </c>
      <c r="K321" s="629">
        <f t="shared" si="16"/>
        <v>18</v>
      </c>
      <c r="L321" s="542">
        <v>340.70400000000001</v>
      </c>
      <c r="M321" s="543" t="e">
        <f t="shared" si="18"/>
        <v>#VALUE!</v>
      </c>
    </row>
    <row r="322" spans="1:13" ht="13">
      <c r="A322" s="608"/>
      <c r="B322" s="608"/>
      <c r="C322" s="608"/>
      <c r="D322" s="626" t="s">
        <v>719</v>
      </c>
      <c r="E322" s="626">
        <v>1200</v>
      </c>
      <c r="F322" s="626" t="s">
        <v>1838</v>
      </c>
      <c r="G322" s="626">
        <v>120</v>
      </c>
      <c r="H322" s="627">
        <v>2</v>
      </c>
      <c r="I322" s="626">
        <v>10</v>
      </c>
      <c r="J322" s="628">
        <v>2.16</v>
      </c>
      <c r="K322" s="629">
        <f t="shared" si="16"/>
        <v>21.6</v>
      </c>
      <c r="L322" s="542">
        <v>406.22399999999993</v>
      </c>
      <c r="M322" s="543" t="e">
        <f t="shared" si="18"/>
        <v>#VALUE!</v>
      </c>
    </row>
    <row r="323" spans="1:13" ht="13">
      <c r="A323" s="608"/>
      <c r="B323" s="608"/>
      <c r="C323" s="608"/>
      <c r="D323" s="626" t="s">
        <v>720</v>
      </c>
      <c r="E323" s="626">
        <v>200</v>
      </c>
      <c r="F323" s="626" t="s">
        <v>1838</v>
      </c>
      <c r="G323" s="626">
        <v>140</v>
      </c>
      <c r="H323" s="627">
        <v>2</v>
      </c>
      <c r="I323" s="626">
        <v>10</v>
      </c>
      <c r="J323" s="628">
        <v>0.42</v>
      </c>
      <c r="K323" s="629">
        <f t="shared" si="16"/>
        <v>4.2</v>
      </c>
      <c r="L323" s="542">
        <v>82.656000000000006</v>
      </c>
      <c r="M323" s="543" t="e">
        <f t="shared" si="18"/>
        <v>#VALUE!</v>
      </c>
    </row>
    <row r="324" spans="1:13" ht="13">
      <c r="A324" s="608"/>
      <c r="B324" s="608"/>
      <c r="C324" s="608"/>
      <c r="D324" s="626" t="s">
        <v>721</v>
      </c>
      <c r="E324" s="626">
        <v>300</v>
      </c>
      <c r="F324" s="626" t="s">
        <v>1838</v>
      </c>
      <c r="G324" s="626">
        <v>140</v>
      </c>
      <c r="H324" s="627">
        <v>2</v>
      </c>
      <c r="I324" s="626">
        <v>10</v>
      </c>
      <c r="J324" s="628">
        <v>0.63</v>
      </c>
      <c r="K324" s="629">
        <f t="shared" si="16"/>
        <v>6.3</v>
      </c>
      <c r="L324" s="542">
        <v>117.93599999999999</v>
      </c>
      <c r="M324" s="543" t="e">
        <f t="shared" si="18"/>
        <v>#VALUE!</v>
      </c>
    </row>
    <row r="325" spans="1:13" ht="13">
      <c r="A325" s="608"/>
      <c r="B325" s="608"/>
      <c r="C325" s="608"/>
      <c r="D325" s="626" t="s">
        <v>722</v>
      </c>
      <c r="E325" s="626">
        <v>400</v>
      </c>
      <c r="F325" s="626" t="s">
        <v>1838</v>
      </c>
      <c r="G325" s="626">
        <v>140</v>
      </c>
      <c r="H325" s="627">
        <v>2</v>
      </c>
      <c r="I325" s="626">
        <v>10</v>
      </c>
      <c r="J325" s="628">
        <v>0.84</v>
      </c>
      <c r="K325" s="629">
        <f t="shared" si="16"/>
        <v>8.4</v>
      </c>
      <c r="L325" s="542">
        <v>154.72799999999998</v>
      </c>
      <c r="M325" s="543" t="e">
        <f t="shared" si="18"/>
        <v>#VALUE!</v>
      </c>
    </row>
    <row r="326" spans="1:13" ht="13">
      <c r="A326" s="608"/>
      <c r="B326" s="608"/>
      <c r="C326" s="608"/>
      <c r="D326" s="626" t="s">
        <v>723</v>
      </c>
      <c r="E326" s="626">
        <v>1000</v>
      </c>
      <c r="F326" s="626" t="s">
        <v>1838</v>
      </c>
      <c r="G326" s="626">
        <v>140</v>
      </c>
      <c r="H326" s="627">
        <v>2</v>
      </c>
      <c r="I326" s="626">
        <v>5</v>
      </c>
      <c r="J326" s="628">
        <v>2.1829999999999998</v>
      </c>
      <c r="K326" s="629">
        <f t="shared" si="16"/>
        <v>10.914999999999999</v>
      </c>
      <c r="L326" s="542">
        <v>424.62</v>
      </c>
      <c r="M326" s="543" t="e">
        <f t="shared" si="18"/>
        <v>#VALUE!</v>
      </c>
    </row>
    <row r="327" spans="1:13" ht="13">
      <c r="A327" s="608"/>
      <c r="B327" s="608"/>
      <c r="C327" s="608"/>
      <c r="D327" s="626" t="s">
        <v>724</v>
      </c>
      <c r="E327" s="626">
        <v>1200</v>
      </c>
      <c r="F327" s="626" t="s">
        <v>1838</v>
      </c>
      <c r="G327" s="626">
        <v>140</v>
      </c>
      <c r="H327" s="627">
        <v>2</v>
      </c>
      <c r="I327" s="626">
        <v>5</v>
      </c>
      <c r="J327" s="628">
        <v>2.6190000000000002</v>
      </c>
      <c r="K327" s="629">
        <f t="shared" si="16"/>
        <v>13.095000000000001</v>
      </c>
      <c r="L327" s="542">
        <v>445.536</v>
      </c>
      <c r="M327" s="543" t="e">
        <f t="shared" si="18"/>
        <v>#VALUE!</v>
      </c>
    </row>
    <row r="328" spans="1:13" ht="13">
      <c r="A328" s="608"/>
      <c r="B328" s="608"/>
      <c r="C328" s="608"/>
      <c r="D328" s="626" t="s">
        <v>725</v>
      </c>
      <c r="E328" s="626">
        <v>300</v>
      </c>
      <c r="F328" s="626" t="s">
        <v>1838</v>
      </c>
      <c r="G328" s="626">
        <v>160</v>
      </c>
      <c r="H328" s="627">
        <v>2</v>
      </c>
      <c r="I328" s="626">
        <v>10</v>
      </c>
      <c r="J328" s="628">
        <v>0.72</v>
      </c>
      <c r="K328" s="629">
        <f t="shared" si="16"/>
        <v>7.1999999999999993</v>
      </c>
      <c r="L328" s="542">
        <v>144.14399999999998</v>
      </c>
      <c r="M328" s="543" t="e">
        <f t="shared" si="18"/>
        <v>#VALUE!</v>
      </c>
    </row>
    <row r="329" spans="1:13" ht="13">
      <c r="A329" s="608"/>
      <c r="B329" s="608"/>
      <c r="C329" s="608"/>
      <c r="D329" s="626" t="s">
        <v>726</v>
      </c>
      <c r="E329" s="626">
        <v>400</v>
      </c>
      <c r="F329" s="626" t="s">
        <v>1838</v>
      </c>
      <c r="G329" s="626">
        <v>160</v>
      </c>
      <c r="H329" s="627">
        <v>2</v>
      </c>
      <c r="I329" s="626">
        <v>10</v>
      </c>
      <c r="J329" s="628">
        <v>0.96000000000000008</v>
      </c>
      <c r="K329" s="629">
        <f t="shared" si="16"/>
        <v>9.6000000000000014</v>
      </c>
      <c r="L329" s="542">
        <v>196.56</v>
      </c>
      <c r="M329" s="543" t="e">
        <f t="shared" si="18"/>
        <v>#VALUE!</v>
      </c>
    </row>
    <row r="330" spans="1:13" ht="13">
      <c r="A330" s="608"/>
      <c r="B330" s="608"/>
      <c r="C330" s="608"/>
      <c r="D330" s="626" t="s">
        <v>727</v>
      </c>
      <c r="E330" s="626">
        <v>500</v>
      </c>
      <c r="F330" s="626" t="s">
        <v>1838</v>
      </c>
      <c r="G330" s="626">
        <v>160</v>
      </c>
      <c r="H330" s="627">
        <v>2</v>
      </c>
      <c r="I330" s="626">
        <v>10</v>
      </c>
      <c r="J330" s="628">
        <v>1.2</v>
      </c>
      <c r="K330" s="629">
        <f t="shared" si="16"/>
        <v>12</v>
      </c>
      <c r="L330" s="542">
        <v>238.89599999999996</v>
      </c>
      <c r="M330" s="543" t="e">
        <f t="shared" si="18"/>
        <v>#VALUE!</v>
      </c>
    </row>
    <row r="331" spans="1:13" ht="13">
      <c r="A331" s="608"/>
      <c r="B331" s="608"/>
      <c r="C331" s="608"/>
      <c r="D331" s="626" t="s">
        <v>728</v>
      </c>
      <c r="E331" s="626">
        <v>1000</v>
      </c>
      <c r="F331" s="626" t="s">
        <v>1838</v>
      </c>
      <c r="G331" s="626">
        <v>160</v>
      </c>
      <c r="H331" s="627">
        <v>2</v>
      </c>
      <c r="I331" s="626">
        <v>5</v>
      </c>
      <c r="J331" s="628">
        <v>2.496</v>
      </c>
      <c r="K331" s="629">
        <f t="shared" si="16"/>
        <v>12.48</v>
      </c>
      <c r="L331" s="542">
        <v>479.55600000000004</v>
      </c>
      <c r="M331" s="543" t="e">
        <f t="shared" si="18"/>
        <v>#VALUE!</v>
      </c>
    </row>
    <row r="332" spans="1:13" ht="13">
      <c r="A332" s="608"/>
      <c r="B332" s="608"/>
      <c r="C332" s="608"/>
      <c r="D332" s="626" t="s">
        <v>729</v>
      </c>
      <c r="E332" s="626">
        <v>1200</v>
      </c>
      <c r="F332" s="626" t="s">
        <v>1838</v>
      </c>
      <c r="G332" s="626">
        <v>160</v>
      </c>
      <c r="H332" s="627">
        <v>2</v>
      </c>
      <c r="I332" s="626">
        <v>5</v>
      </c>
      <c r="J332" s="628">
        <v>2.9950000000000001</v>
      </c>
      <c r="K332" s="629">
        <f t="shared" si="16"/>
        <v>14.975000000000001</v>
      </c>
      <c r="L332" s="542">
        <v>602.78399999999999</v>
      </c>
      <c r="M332" s="543" t="e">
        <f t="shared" si="18"/>
        <v>#VALUE!</v>
      </c>
    </row>
    <row r="333" spans="1:13" ht="13">
      <c r="A333" s="608"/>
      <c r="B333" s="608"/>
      <c r="C333" s="608"/>
      <c r="D333" s="626" t="s">
        <v>730</v>
      </c>
      <c r="E333" s="626">
        <v>200</v>
      </c>
      <c r="F333" s="626" t="s">
        <v>1838</v>
      </c>
      <c r="G333" s="626">
        <v>200</v>
      </c>
      <c r="H333" s="627">
        <v>2</v>
      </c>
      <c r="I333" s="626">
        <v>10</v>
      </c>
      <c r="J333" s="628">
        <v>0.624</v>
      </c>
      <c r="K333" s="629">
        <f t="shared" si="16"/>
        <v>6.24</v>
      </c>
      <c r="L333" s="542">
        <v>117.93599999999999</v>
      </c>
      <c r="M333" s="543" t="e">
        <f t="shared" si="18"/>
        <v>#VALUE!</v>
      </c>
    </row>
    <row r="334" spans="1:13" ht="13">
      <c r="A334" s="608"/>
      <c r="B334" s="608"/>
      <c r="C334" s="608"/>
      <c r="D334" s="626" t="s">
        <v>731</v>
      </c>
      <c r="E334" s="626">
        <v>300</v>
      </c>
      <c r="F334" s="626" t="s">
        <v>1838</v>
      </c>
      <c r="G334" s="626">
        <v>200</v>
      </c>
      <c r="H334" s="627">
        <v>2</v>
      </c>
      <c r="I334" s="626">
        <v>10</v>
      </c>
      <c r="J334" s="628">
        <v>0.9</v>
      </c>
      <c r="K334" s="629">
        <f t="shared" si="16"/>
        <v>9</v>
      </c>
      <c r="L334" s="542">
        <v>176.39999999999998</v>
      </c>
      <c r="M334" s="543" t="e">
        <f t="shared" si="18"/>
        <v>#VALUE!</v>
      </c>
    </row>
    <row r="335" spans="1:13" ht="13">
      <c r="A335" s="608"/>
      <c r="B335" s="608"/>
      <c r="C335" s="608"/>
      <c r="D335" s="626" t="s">
        <v>732</v>
      </c>
      <c r="E335" s="626">
        <v>400</v>
      </c>
      <c r="F335" s="626" t="s">
        <v>1838</v>
      </c>
      <c r="G335" s="626">
        <v>200</v>
      </c>
      <c r="H335" s="627">
        <v>2</v>
      </c>
      <c r="I335" s="626">
        <v>10</v>
      </c>
      <c r="J335" s="628">
        <v>1.2</v>
      </c>
      <c r="K335" s="629">
        <f t="shared" si="16"/>
        <v>12</v>
      </c>
      <c r="L335" s="542">
        <v>238.392</v>
      </c>
      <c r="M335" s="543" t="e">
        <f t="shared" si="18"/>
        <v>#VALUE!</v>
      </c>
    </row>
    <row r="336" spans="1:13" ht="13">
      <c r="A336" s="608"/>
      <c r="B336" s="608"/>
      <c r="C336" s="608"/>
      <c r="D336" s="626" t="s">
        <v>733</v>
      </c>
      <c r="E336" s="626">
        <v>1000</v>
      </c>
      <c r="F336" s="626" t="s">
        <v>1838</v>
      </c>
      <c r="G336" s="626">
        <v>200</v>
      </c>
      <c r="H336" s="627">
        <v>2</v>
      </c>
      <c r="I336" s="626">
        <v>10</v>
      </c>
      <c r="J336" s="628">
        <v>3</v>
      </c>
      <c r="K336" s="629">
        <f t="shared" si="16"/>
        <v>30</v>
      </c>
      <c r="L336" s="542">
        <v>593.71199999999988</v>
      </c>
      <c r="M336" s="543" t="e">
        <f t="shared" si="18"/>
        <v>#VALUE!</v>
      </c>
    </row>
    <row r="337" spans="1:13" ht="13">
      <c r="A337" s="608"/>
      <c r="B337" s="608"/>
      <c r="C337" s="608"/>
      <c r="D337" s="626" t="s">
        <v>734</v>
      </c>
      <c r="E337" s="626">
        <v>1200</v>
      </c>
      <c r="F337" s="626" t="s">
        <v>1838</v>
      </c>
      <c r="G337" s="626">
        <v>200</v>
      </c>
      <c r="H337" s="627">
        <v>2</v>
      </c>
      <c r="I337" s="626">
        <v>10</v>
      </c>
      <c r="J337" s="628">
        <v>3.6</v>
      </c>
      <c r="K337" s="629">
        <f t="shared" si="16"/>
        <v>36</v>
      </c>
      <c r="L337" s="542">
        <v>681.40800000000002</v>
      </c>
      <c r="M337" s="543" t="e">
        <f t="shared" si="18"/>
        <v>#VALUE!</v>
      </c>
    </row>
    <row r="338" spans="1:13" ht="13">
      <c r="A338" s="597"/>
      <c r="B338" s="597"/>
      <c r="C338" s="597"/>
      <c r="D338" s="597"/>
      <c r="E338" s="597"/>
      <c r="F338" s="597"/>
      <c r="G338" s="597"/>
      <c r="H338" s="597"/>
      <c r="I338" s="597"/>
      <c r="J338" s="597"/>
      <c r="K338" s="597"/>
      <c r="L338" s="632"/>
      <c r="M338" s="560"/>
    </row>
    <row r="339" spans="1:13" ht="13">
      <c r="A339" s="940" t="s">
        <v>735</v>
      </c>
      <c r="B339" s="941"/>
      <c r="C339" s="941"/>
      <c r="D339" s="941"/>
      <c r="E339" s="941"/>
      <c r="F339" s="941"/>
      <c r="G339" s="941"/>
      <c r="H339" s="941"/>
      <c r="I339" s="941"/>
      <c r="J339" s="941"/>
      <c r="K339" s="941"/>
      <c r="L339" s="942"/>
      <c r="M339" s="610"/>
    </row>
    <row r="340" spans="1:13" ht="13">
      <c r="A340" s="943"/>
      <c r="B340" s="944"/>
      <c r="C340" s="944"/>
      <c r="D340" s="944"/>
      <c r="E340" s="944"/>
      <c r="F340" s="944"/>
      <c r="G340" s="944"/>
      <c r="H340" s="944"/>
      <c r="I340" s="944"/>
      <c r="J340" s="944"/>
      <c r="K340" s="944"/>
      <c r="L340" s="945"/>
      <c r="M340" s="610"/>
    </row>
    <row r="341" spans="1:13" ht="13">
      <c r="A341" s="597"/>
      <c r="B341" s="597"/>
      <c r="C341" s="597"/>
      <c r="D341" s="597"/>
      <c r="E341" s="597"/>
      <c r="F341" s="597"/>
      <c r="G341" s="597"/>
      <c r="H341" s="597"/>
      <c r="I341" s="597"/>
      <c r="J341" s="597"/>
      <c r="K341" s="597"/>
      <c r="L341" s="632"/>
      <c r="M341" s="560"/>
    </row>
    <row r="342" spans="1:13" ht="13">
      <c r="A342" s="597"/>
      <c r="B342" s="597"/>
      <c r="C342" s="597"/>
      <c r="D342" s="598" t="s">
        <v>736</v>
      </c>
      <c r="E342" s="598">
        <v>100</v>
      </c>
      <c r="F342" s="598">
        <v>14</v>
      </c>
      <c r="G342" s="598">
        <v>48</v>
      </c>
      <c r="H342" s="598">
        <v>1.2</v>
      </c>
      <c r="I342" s="598">
        <v>96</v>
      </c>
      <c r="J342" s="598">
        <v>4.4999999999999998E-2</v>
      </c>
      <c r="K342" s="607">
        <v>4.32</v>
      </c>
      <c r="L342" s="542">
        <v>18.899999999999999</v>
      </c>
      <c r="M342" s="543" t="e">
        <f>IF($M$4&lt;=0,"-",L342*(1-$M$4))</f>
        <v>#VALUE!</v>
      </c>
    </row>
    <row r="343" spans="1:13" ht="13">
      <c r="A343" s="633"/>
      <c r="B343" s="633"/>
      <c r="C343" s="633"/>
      <c r="D343" s="598" t="s">
        <v>737</v>
      </c>
      <c r="E343" s="598">
        <v>150</v>
      </c>
      <c r="F343" s="598">
        <v>14</v>
      </c>
      <c r="G343" s="598">
        <v>48</v>
      </c>
      <c r="H343" s="598">
        <v>1.2</v>
      </c>
      <c r="I343" s="598">
        <v>50</v>
      </c>
      <c r="J343" s="606">
        <v>6.7000000000000004E-2</v>
      </c>
      <c r="K343" s="607">
        <v>3.35</v>
      </c>
      <c r="L343" s="542">
        <v>27.972000000000001</v>
      </c>
      <c r="M343" s="543" t="e">
        <f t="shared" ref="M343:M362" si="19">IF($M$4&lt;=0,"-",L343*(1-$M$4))</f>
        <v>#VALUE!</v>
      </c>
    </row>
    <row r="344" spans="1:13" ht="13">
      <c r="A344" s="597"/>
      <c r="B344" s="597"/>
      <c r="C344" s="597"/>
      <c r="D344" s="598" t="s">
        <v>738</v>
      </c>
      <c r="E344" s="598">
        <v>200</v>
      </c>
      <c r="F344" s="598">
        <v>14</v>
      </c>
      <c r="G344" s="598">
        <v>48</v>
      </c>
      <c r="H344" s="598">
        <v>1.2</v>
      </c>
      <c r="I344" s="598">
        <v>48</v>
      </c>
      <c r="J344" s="598">
        <v>0.09</v>
      </c>
      <c r="K344" s="607">
        <v>12.3</v>
      </c>
      <c r="L344" s="542">
        <v>37.295999999999992</v>
      </c>
      <c r="M344" s="543" t="e">
        <f t="shared" si="19"/>
        <v>#VALUE!</v>
      </c>
    </row>
    <row r="345" spans="1:13" ht="13">
      <c r="A345" s="633"/>
      <c r="B345" s="633"/>
      <c r="C345" s="633"/>
      <c r="D345" s="598" t="s">
        <v>739</v>
      </c>
      <c r="E345" s="598">
        <v>100</v>
      </c>
      <c r="F345" s="598">
        <v>14</v>
      </c>
      <c r="G345" s="598">
        <v>96</v>
      </c>
      <c r="H345" s="598">
        <v>1.2</v>
      </c>
      <c r="I345" s="598">
        <v>250</v>
      </c>
      <c r="J345" s="606">
        <v>0.09</v>
      </c>
      <c r="K345" s="607">
        <v>4.32</v>
      </c>
      <c r="L345" s="542">
        <v>37.295999999999992</v>
      </c>
      <c r="M345" s="543" t="e">
        <f t="shared" si="19"/>
        <v>#VALUE!</v>
      </c>
    </row>
    <row r="346" spans="1:13" ht="13">
      <c r="A346" s="597"/>
      <c r="B346" s="597"/>
      <c r="C346" s="597"/>
      <c r="D346" s="598" t="s">
        <v>740</v>
      </c>
      <c r="E346" s="598">
        <v>150</v>
      </c>
      <c r="F346" s="598">
        <v>14</v>
      </c>
      <c r="G346" s="598">
        <v>96</v>
      </c>
      <c r="H346" s="598">
        <v>1.2</v>
      </c>
      <c r="I346" s="598">
        <v>170</v>
      </c>
      <c r="J346" s="606">
        <v>0.432</v>
      </c>
      <c r="K346" s="607">
        <v>18.399999999999999</v>
      </c>
      <c r="L346" s="542">
        <v>55.44</v>
      </c>
      <c r="M346" s="543" t="e">
        <f t="shared" si="19"/>
        <v>#VALUE!</v>
      </c>
    </row>
    <row r="347" spans="1:13" ht="13">
      <c r="A347" s="597"/>
      <c r="B347" s="597"/>
      <c r="C347" s="597"/>
      <c r="D347" s="598" t="s">
        <v>741</v>
      </c>
      <c r="E347" s="598">
        <v>200</v>
      </c>
      <c r="F347" s="598">
        <v>14</v>
      </c>
      <c r="G347" s="598">
        <v>96</v>
      </c>
      <c r="H347" s="598">
        <v>1.2</v>
      </c>
      <c r="I347" s="598">
        <v>120</v>
      </c>
      <c r="J347" s="606">
        <v>0.15</v>
      </c>
      <c r="K347" s="607">
        <v>24.5</v>
      </c>
      <c r="L347" s="542">
        <v>74.087999999999994</v>
      </c>
      <c r="M347" s="543" t="e">
        <f t="shared" si="19"/>
        <v>#VALUE!</v>
      </c>
    </row>
    <row r="348" spans="1:13" ht="13">
      <c r="A348" s="597"/>
      <c r="B348" s="597"/>
      <c r="C348" s="597"/>
      <c r="D348" s="598" t="s">
        <v>742</v>
      </c>
      <c r="E348" s="598">
        <v>250</v>
      </c>
      <c r="F348" s="598">
        <v>14</v>
      </c>
      <c r="G348" s="598">
        <v>96</v>
      </c>
      <c r="H348" s="598">
        <v>1.2</v>
      </c>
      <c r="I348" s="598">
        <v>100</v>
      </c>
      <c r="J348" s="606">
        <v>0.72</v>
      </c>
      <c r="K348" s="607">
        <v>30.6</v>
      </c>
      <c r="L348" s="542">
        <v>92.483999999999995</v>
      </c>
      <c r="M348" s="543" t="e">
        <f t="shared" si="19"/>
        <v>#VALUE!</v>
      </c>
    </row>
    <row r="349" spans="1:13" ht="13">
      <c r="A349" s="597"/>
      <c r="B349" s="597"/>
      <c r="C349" s="597"/>
      <c r="D349" s="598" t="s">
        <v>743</v>
      </c>
      <c r="E349" s="598">
        <v>300</v>
      </c>
      <c r="F349" s="598">
        <v>14</v>
      </c>
      <c r="G349" s="598">
        <v>96</v>
      </c>
      <c r="H349" s="598">
        <v>1.2</v>
      </c>
      <c r="I349" s="598">
        <v>85</v>
      </c>
      <c r="J349" s="606">
        <v>0.86399999999999999</v>
      </c>
      <c r="K349" s="607">
        <v>36.700000000000003</v>
      </c>
      <c r="L349" s="542">
        <v>111.13199999999999</v>
      </c>
      <c r="M349" s="543" t="e">
        <f t="shared" si="19"/>
        <v>#VALUE!</v>
      </c>
    </row>
    <row r="350" spans="1:13" ht="13">
      <c r="A350" s="597"/>
      <c r="B350" s="597"/>
      <c r="C350" s="597"/>
      <c r="D350" s="598" t="s">
        <v>744</v>
      </c>
      <c r="E350" s="598">
        <v>100</v>
      </c>
      <c r="F350" s="598">
        <v>14</v>
      </c>
      <c r="G350" s="598">
        <v>120</v>
      </c>
      <c r="H350" s="598">
        <v>1.2</v>
      </c>
      <c r="I350" s="598">
        <v>200</v>
      </c>
      <c r="J350" s="606">
        <v>0.36</v>
      </c>
      <c r="K350" s="607">
        <v>15.3</v>
      </c>
      <c r="L350" s="542">
        <v>46.367999999999995</v>
      </c>
      <c r="M350" s="543" t="e">
        <f t="shared" si="19"/>
        <v>#VALUE!</v>
      </c>
    </row>
    <row r="351" spans="1:13" ht="13">
      <c r="A351" s="597"/>
      <c r="B351" s="597"/>
      <c r="C351" s="597"/>
      <c r="D351" s="598" t="s">
        <v>745</v>
      </c>
      <c r="E351" s="598">
        <v>150</v>
      </c>
      <c r="F351" s="598">
        <v>14</v>
      </c>
      <c r="G351" s="598">
        <v>120</v>
      </c>
      <c r="H351" s="598">
        <v>1.2</v>
      </c>
      <c r="I351" s="598">
        <v>120</v>
      </c>
      <c r="J351" s="606">
        <v>0.15</v>
      </c>
      <c r="K351" s="607">
        <v>23</v>
      </c>
      <c r="L351" s="542">
        <v>69.804000000000002</v>
      </c>
      <c r="M351" s="543" t="e">
        <f t="shared" si="19"/>
        <v>#VALUE!</v>
      </c>
    </row>
    <row r="352" spans="1:13" ht="13">
      <c r="A352" s="597"/>
      <c r="B352" s="597"/>
      <c r="C352" s="597"/>
      <c r="D352" s="598" t="s">
        <v>746</v>
      </c>
      <c r="E352" s="598">
        <v>200</v>
      </c>
      <c r="F352" s="598">
        <v>14</v>
      </c>
      <c r="G352" s="598">
        <v>120</v>
      </c>
      <c r="H352" s="598">
        <v>1.2</v>
      </c>
      <c r="I352" s="598">
        <v>100</v>
      </c>
      <c r="J352" s="606">
        <v>0.72</v>
      </c>
      <c r="K352" s="607">
        <v>30.6</v>
      </c>
      <c r="L352" s="542">
        <v>92.483999999999995</v>
      </c>
      <c r="M352" s="543" t="e">
        <f t="shared" si="19"/>
        <v>#VALUE!</v>
      </c>
    </row>
    <row r="353" spans="1:13" ht="13">
      <c r="A353" s="597"/>
      <c r="B353" s="597"/>
      <c r="C353" s="597"/>
      <c r="D353" s="598" t="s">
        <v>747</v>
      </c>
      <c r="E353" s="598">
        <v>250</v>
      </c>
      <c r="F353" s="598">
        <v>14</v>
      </c>
      <c r="G353" s="598">
        <v>120</v>
      </c>
      <c r="H353" s="598">
        <v>1.2</v>
      </c>
      <c r="I353" s="598">
        <v>70</v>
      </c>
      <c r="J353" s="606">
        <v>0.9</v>
      </c>
      <c r="K353" s="607">
        <v>38.299999999999997</v>
      </c>
      <c r="L353" s="542">
        <v>115.92</v>
      </c>
      <c r="M353" s="543" t="e">
        <f t="shared" si="19"/>
        <v>#VALUE!</v>
      </c>
    </row>
    <row r="354" spans="1:13" ht="13">
      <c r="A354" s="597"/>
      <c r="B354" s="597"/>
      <c r="C354" s="597"/>
      <c r="D354" s="598" t="s">
        <v>748</v>
      </c>
      <c r="E354" s="598">
        <v>300</v>
      </c>
      <c r="F354" s="598">
        <v>14</v>
      </c>
      <c r="G354" s="598">
        <v>120</v>
      </c>
      <c r="H354" s="598">
        <v>1.2</v>
      </c>
      <c r="I354" s="598">
        <v>50</v>
      </c>
      <c r="J354" s="606">
        <v>0.22</v>
      </c>
      <c r="K354" s="607">
        <v>46</v>
      </c>
      <c r="L354" s="542">
        <v>139.10400000000001</v>
      </c>
      <c r="M354" s="543" t="e">
        <f t="shared" si="19"/>
        <v>#VALUE!</v>
      </c>
    </row>
    <row r="355" spans="1:13" ht="13">
      <c r="A355" s="597"/>
      <c r="B355" s="597"/>
      <c r="C355" s="597"/>
      <c r="D355" s="598" t="s">
        <v>749</v>
      </c>
      <c r="E355" s="598">
        <v>350</v>
      </c>
      <c r="F355" s="598">
        <v>14</v>
      </c>
      <c r="G355" s="598">
        <v>120</v>
      </c>
      <c r="H355" s="598">
        <v>1.2</v>
      </c>
      <c r="I355" s="598">
        <v>50</v>
      </c>
      <c r="J355" s="606">
        <v>1.26</v>
      </c>
      <c r="K355" s="607">
        <v>55</v>
      </c>
      <c r="L355" s="542">
        <v>166.572</v>
      </c>
      <c r="M355" s="543" t="e">
        <f t="shared" si="19"/>
        <v>#VALUE!</v>
      </c>
    </row>
    <row r="356" spans="1:13" ht="13">
      <c r="A356" s="597"/>
      <c r="B356" s="597"/>
      <c r="C356" s="597"/>
      <c r="D356" s="598" t="s">
        <v>750</v>
      </c>
      <c r="E356" s="598">
        <v>400</v>
      </c>
      <c r="F356" s="598">
        <v>14</v>
      </c>
      <c r="G356" s="598">
        <v>120</v>
      </c>
      <c r="H356" s="598">
        <v>1.2</v>
      </c>
      <c r="I356" s="598">
        <v>50</v>
      </c>
      <c r="J356" s="606">
        <v>1.44</v>
      </c>
      <c r="K356" s="607">
        <v>61.2</v>
      </c>
      <c r="L356" s="542">
        <v>185.22</v>
      </c>
      <c r="M356" s="543" t="e">
        <f t="shared" si="19"/>
        <v>#VALUE!</v>
      </c>
    </row>
    <row r="357" spans="1:13" ht="13">
      <c r="A357" s="597"/>
      <c r="B357" s="597"/>
      <c r="C357" s="597"/>
      <c r="D357" s="598" t="s">
        <v>751</v>
      </c>
      <c r="E357" s="598">
        <v>150</v>
      </c>
      <c r="F357" s="598">
        <v>14</v>
      </c>
      <c r="G357" s="598">
        <v>144</v>
      </c>
      <c r="H357" s="598">
        <v>1.2</v>
      </c>
      <c r="I357" s="598">
        <v>100</v>
      </c>
      <c r="J357" s="606">
        <v>0.15</v>
      </c>
      <c r="K357" s="607">
        <v>27.5</v>
      </c>
      <c r="L357" s="542">
        <v>83.412000000000006</v>
      </c>
      <c r="M357" s="543" t="e">
        <f t="shared" si="19"/>
        <v>#VALUE!</v>
      </c>
    </row>
    <row r="358" spans="1:13" ht="13">
      <c r="A358" s="597"/>
      <c r="B358" s="597"/>
      <c r="C358" s="597"/>
      <c r="D358" s="598" t="s">
        <v>752</v>
      </c>
      <c r="E358" s="598">
        <v>200</v>
      </c>
      <c r="F358" s="598">
        <v>14</v>
      </c>
      <c r="G358" s="598">
        <v>144</v>
      </c>
      <c r="H358" s="598">
        <v>1.2</v>
      </c>
      <c r="I358" s="598">
        <v>80</v>
      </c>
      <c r="J358" s="606">
        <v>0.86399999999999999</v>
      </c>
      <c r="K358" s="607">
        <v>36.700000000000003</v>
      </c>
      <c r="L358" s="542">
        <v>111.13199999999999</v>
      </c>
      <c r="M358" s="543" t="e">
        <f t="shared" si="19"/>
        <v>#VALUE!</v>
      </c>
    </row>
    <row r="359" spans="1:13" ht="13">
      <c r="A359" s="597"/>
      <c r="B359" s="597"/>
      <c r="C359" s="597"/>
      <c r="D359" s="598" t="s">
        <v>753</v>
      </c>
      <c r="E359" s="598">
        <v>250</v>
      </c>
      <c r="F359" s="598">
        <v>14</v>
      </c>
      <c r="G359" s="598">
        <v>144</v>
      </c>
      <c r="H359" s="598">
        <v>1.2</v>
      </c>
      <c r="I359" s="598">
        <v>50</v>
      </c>
      <c r="J359" s="606">
        <v>1.08</v>
      </c>
      <c r="K359" s="607">
        <v>46</v>
      </c>
      <c r="L359" s="542">
        <v>139.10400000000001</v>
      </c>
      <c r="M359" s="543" t="e">
        <f t="shared" si="19"/>
        <v>#VALUE!</v>
      </c>
    </row>
    <row r="360" spans="1:13" ht="13">
      <c r="A360" s="597"/>
      <c r="B360" s="597"/>
      <c r="C360" s="597"/>
      <c r="D360" s="598" t="s">
        <v>754</v>
      </c>
      <c r="E360" s="598">
        <v>300</v>
      </c>
      <c r="F360" s="598">
        <v>14</v>
      </c>
      <c r="G360" s="598">
        <v>144</v>
      </c>
      <c r="H360" s="598">
        <v>1.2</v>
      </c>
      <c r="I360" s="598">
        <v>50</v>
      </c>
      <c r="J360" s="606">
        <v>0.22</v>
      </c>
      <c r="K360" s="607">
        <v>55.1</v>
      </c>
      <c r="L360" s="542">
        <v>166.82400000000001</v>
      </c>
      <c r="M360" s="543" t="e">
        <f t="shared" si="19"/>
        <v>#VALUE!</v>
      </c>
    </row>
    <row r="361" spans="1:13" ht="13">
      <c r="A361" s="597"/>
      <c r="B361" s="597"/>
      <c r="C361" s="597"/>
      <c r="D361" s="598" t="s">
        <v>755</v>
      </c>
      <c r="E361" s="598">
        <v>350</v>
      </c>
      <c r="F361" s="598">
        <v>14</v>
      </c>
      <c r="G361" s="598">
        <v>144</v>
      </c>
      <c r="H361" s="598">
        <v>1.2</v>
      </c>
      <c r="I361" s="598">
        <v>50</v>
      </c>
      <c r="J361" s="606">
        <v>1.512</v>
      </c>
      <c r="K361" s="607">
        <v>64.2</v>
      </c>
      <c r="L361" s="542">
        <v>194.54399999999998</v>
      </c>
      <c r="M361" s="543" t="e">
        <f t="shared" si="19"/>
        <v>#VALUE!</v>
      </c>
    </row>
    <row r="362" spans="1:13" ht="13">
      <c r="A362" s="597"/>
      <c r="B362" s="597"/>
      <c r="C362" s="597"/>
      <c r="D362" s="598" t="s">
        <v>756</v>
      </c>
      <c r="E362" s="598">
        <v>400</v>
      </c>
      <c r="F362" s="598">
        <v>14</v>
      </c>
      <c r="G362" s="598">
        <v>144</v>
      </c>
      <c r="H362" s="598">
        <v>1.2</v>
      </c>
      <c r="I362" s="598">
        <v>50</v>
      </c>
      <c r="J362" s="606">
        <v>0.37</v>
      </c>
      <c r="K362" s="607">
        <v>73.5</v>
      </c>
      <c r="L362" s="542">
        <v>222.51599999999999</v>
      </c>
      <c r="M362" s="543" t="e">
        <f t="shared" si="19"/>
        <v>#VALUE!</v>
      </c>
    </row>
    <row r="363" spans="1:13" ht="13">
      <c r="A363" s="924" t="s">
        <v>757</v>
      </c>
      <c r="B363" s="924"/>
      <c r="C363" s="924"/>
      <c r="D363" s="924"/>
      <c r="E363" s="924"/>
      <c r="F363" s="924"/>
      <c r="G363" s="924"/>
      <c r="H363" s="924"/>
      <c r="I363" s="924"/>
      <c r="J363" s="924"/>
      <c r="K363" s="924"/>
      <c r="L363" s="924"/>
      <c r="M363" s="610"/>
    </row>
    <row r="364" spans="1:13" ht="13">
      <c r="A364" s="924"/>
      <c r="B364" s="924"/>
      <c r="C364" s="924"/>
      <c r="D364" s="924"/>
      <c r="E364" s="924"/>
      <c r="F364" s="924"/>
      <c r="G364" s="924"/>
      <c r="H364" s="924"/>
      <c r="I364" s="924"/>
      <c r="J364" s="924"/>
      <c r="K364" s="924"/>
      <c r="L364" s="924"/>
      <c r="M364" s="610"/>
    </row>
    <row r="365" spans="1:13" ht="13">
      <c r="A365" s="611"/>
      <c r="B365" s="611"/>
      <c r="C365" s="611"/>
      <c r="D365" s="611"/>
      <c r="E365" s="611"/>
      <c r="F365" s="611"/>
      <c r="G365" s="611"/>
      <c r="H365" s="611"/>
      <c r="I365" s="611"/>
      <c r="J365" s="611"/>
      <c r="K365" s="611"/>
      <c r="L365" s="611"/>
      <c r="M365" s="560"/>
    </row>
    <row r="366" spans="1:13" ht="13">
      <c r="A366" s="608"/>
      <c r="B366" s="608"/>
      <c r="C366" s="608"/>
      <c r="D366" s="598" t="s">
        <v>774</v>
      </c>
      <c r="E366" s="598">
        <v>76</v>
      </c>
      <c r="F366" s="598">
        <v>105</v>
      </c>
      <c r="G366" s="598">
        <v>40</v>
      </c>
      <c r="H366" s="599">
        <v>2</v>
      </c>
      <c r="I366" s="598">
        <v>60</v>
      </c>
      <c r="J366" s="606">
        <v>0.29499999999999998</v>
      </c>
      <c r="K366" s="607">
        <f t="shared" ref="K366:K382" si="20">I366*J366</f>
        <v>17.7</v>
      </c>
      <c r="L366" s="542">
        <v>54.431999999999995</v>
      </c>
      <c r="M366" s="543" t="e">
        <f>IF($M$4&lt;=0,"-",L366*(1-$M$4))</f>
        <v>#VALUE!</v>
      </c>
    </row>
    <row r="367" spans="1:13" ht="13">
      <c r="A367" s="608"/>
      <c r="B367" s="608"/>
      <c r="C367" s="608"/>
      <c r="D367" s="598" t="s">
        <v>775</v>
      </c>
      <c r="E367" s="598">
        <v>76</v>
      </c>
      <c r="F367" s="598">
        <v>145</v>
      </c>
      <c r="G367" s="598">
        <v>40</v>
      </c>
      <c r="H367" s="599">
        <v>2</v>
      </c>
      <c r="I367" s="598">
        <v>60</v>
      </c>
      <c r="J367" s="606">
        <v>0.29499999999999998</v>
      </c>
      <c r="K367" s="607">
        <f t="shared" si="20"/>
        <v>17.7</v>
      </c>
      <c r="L367" s="542">
        <v>78.623999999999995</v>
      </c>
      <c r="M367" s="543" t="e">
        <f t="shared" ref="M367:M382" si="21">IF($M$4&lt;=0,"-",L367*(1-$M$4))</f>
        <v>#VALUE!</v>
      </c>
    </row>
    <row r="368" spans="1:13" ht="13">
      <c r="A368" s="608"/>
      <c r="B368" s="608"/>
      <c r="C368" s="608"/>
      <c r="D368" s="598" t="s">
        <v>776</v>
      </c>
      <c r="E368" s="598">
        <v>76</v>
      </c>
      <c r="F368" s="598">
        <v>170</v>
      </c>
      <c r="G368" s="598">
        <v>40</v>
      </c>
      <c r="H368" s="599">
        <v>2</v>
      </c>
      <c r="I368" s="598">
        <v>60</v>
      </c>
      <c r="J368" s="606">
        <v>0.43</v>
      </c>
      <c r="K368" s="607">
        <f t="shared" si="20"/>
        <v>25.8</v>
      </c>
      <c r="L368" s="542">
        <v>86.94</v>
      </c>
      <c r="M368" s="543" t="e">
        <f t="shared" si="21"/>
        <v>#VALUE!</v>
      </c>
    </row>
    <row r="369" spans="1:13" ht="13">
      <c r="A369" s="608"/>
      <c r="B369" s="608"/>
      <c r="C369" s="608"/>
      <c r="D369" s="598" t="s">
        <v>777</v>
      </c>
      <c r="E369" s="598">
        <v>76</v>
      </c>
      <c r="F369" s="598">
        <v>105</v>
      </c>
      <c r="G369" s="598">
        <v>50</v>
      </c>
      <c r="H369" s="599">
        <v>2</v>
      </c>
      <c r="I369" s="598">
        <v>60</v>
      </c>
      <c r="J369" s="606">
        <v>0.29499999999999998</v>
      </c>
      <c r="K369" s="607">
        <f t="shared" si="20"/>
        <v>17.7</v>
      </c>
      <c r="L369" s="542">
        <v>54.935999999999993</v>
      </c>
      <c r="M369" s="543" t="e">
        <f t="shared" si="21"/>
        <v>#VALUE!</v>
      </c>
    </row>
    <row r="370" spans="1:13" ht="13">
      <c r="A370" s="608"/>
      <c r="B370" s="608"/>
      <c r="C370" s="608"/>
      <c r="D370" s="598" t="s">
        <v>778</v>
      </c>
      <c r="E370" s="598">
        <v>76</v>
      </c>
      <c r="F370" s="598">
        <v>140</v>
      </c>
      <c r="G370" s="598">
        <v>50</v>
      </c>
      <c r="H370" s="599">
        <v>2</v>
      </c>
      <c r="I370" s="598">
        <v>60</v>
      </c>
      <c r="J370" s="606">
        <v>0.36</v>
      </c>
      <c r="K370" s="607">
        <f t="shared" si="20"/>
        <v>21.599999999999998</v>
      </c>
      <c r="L370" s="542">
        <v>71.820000000000007</v>
      </c>
      <c r="M370" s="543" t="e">
        <f t="shared" si="21"/>
        <v>#VALUE!</v>
      </c>
    </row>
    <row r="371" spans="1:13" ht="13">
      <c r="A371" s="608"/>
      <c r="B371" s="608"/>
      <c r="C371" s="608"/>
      <c r="D371" s="598" t="s">
        <v>779</v>
      </c>
      <c r="E371" s="598">
        <v>76</v>
      </c>
      <c r="F371" s="598">
        <v>160</v>
      </c>
      <c r="G371" s="598">
        <v>50</v>
      </c>
      <c r="H371" s="599">
        <v>2</v>
      </c>
      <c r="I371" s="598">
        <v>60</v>
      </c>
      <c r="J371" s="606">
        <v>0.43</v>
      </c>
      <c r="K371" s="607">
        <f t="shared" si="20"/>
        <v>25.8</v>
      </c>
      <c r="L371" s="542">
        <v>84.671999999999997</v>
      </c>
      <c r="M371" s="543" t="e">
        <f t="shared" si="21"/>
        <v>#VALUE!</v>
      </c>
    </row>
    <row r="372" spans="1:13" ht="13">
      <c r="A372" s="608"/>
      <c r="B372" s="608"/>
      <c r="C372" s="608"/>
      <c r="D372" s="598" t="s">
        <v>780</v>
      </c>
      <c r="E372" s="598">
        <v>76</v>
      </c>
      <c r="F372" s="598">
        <v>180</v>
      </c>
      <c r="G372" s="598">
        <v>50</v>
      </c>
      <c r="H372" s="599">
        <v>2</v>
      </c>
      <c r="I372" s="598">
        <v>60</v>
      </c>
      <c r="J372" s="606">
        <v>0.51200000000000001</v>
      </c>
      <c r="K372" s="607">
        <f t="shared" si="20"/>
        <v>30.72</v>
      </c>
      <c r="L372" s="542">
        <v>95.76</v>
      </c>
      <c r="M372" s="543" t="e">
        <f t="shared" si="21"/>
        <v>#VALUE!</v>
      </c>
    </row>
    <row r="373" spans="1:13" ht="13">
      <c r="A373" s="608"/>
      <c r="B373" s="608"/>
      <c r="C373" s="608"/>
      <c r="D373" s="598" t="s">
        <v>781</v>
      </c>
      <c r="E373" s="598">
        <v>76</v>
      </c>
      <c r="F373" s="598">
        <v>100</v>
      </c>
      <c r="G373" s="598">
        <v>75</v>
      </c>
      <c r="H373" s="599">
        <v>2</v>
      </c>
      <c r="I373" s="598">
        <v>60</v>
      </c>
      <c r="J373" s="606">
        <v>0.34899999999999998</v>
      </c>
      <c r="K373" s="607">
        <f t="shared" si="20"/>
        <v>20.939999999999998</v>
      </c>
      <c r="L373" s="542">
        <v>81.647999999999996</v>
      </c>
      <c r="M373" s="543" t="e">
        <f t="shared" si="21"/>
        <v>#VALUE!</v>
      </c>
    </row>
    <row r="374" spans="1:13" ht="13">
      <c r="A374" s="608"/>
      <c r="B374" s="608"/>
      <c r="C374" s="608"/>
      <c r="D374" s="598" t="s">
        <v>782</v>
      </c>
      <c r="E374" s="598">
        <v>76</v>
      </c>
      <c r="F374" s="598">
        <v>150</v>
      </c>
      <c r="G374" s="598">
        <v>75</v>
      </c>
      <c r="H374" s="599">
        <v>2</v>
      </c>
      <c r="I374" s="598">
        <v>40</v>
      </c>
      <c r="J374" s="606">
        <v>0.43</v>
      </c>
      <c r="K374" s="607">
        <f t="shared" si="20"/>
        <v>17.2</v>
      </c>
      <c r="L374" s="542">
        <v>97.02000000000001</v>
      </c>
      <c r="M374" s="543" t="e">
        <f t="shared" si="21"/>
        <v>#VALUE!</v>
      </c>
    </row>
    <row r="375" spans="1:13" ht="13">
      <c r="A375" s="608"/>
      <c r="B375" s="608"/>
      <c r="C375" s="608"/>
      <c r="D375" s="598" t="s">
        <v>783</v>
      </c>
      <c r="E375" s="598">
        <v>76</v>
      </c>
      <c r="F375" s="598">
        <v>120</v>
      </c>
      <c r="G375" s="598">
        <v>80</v>
      </c>
      <c r="H375" s="599">
        <v>2</v>
      </c>
      <c r="I375" s="598">
        <v>40</v>
      </c>
      <c r="J375" s="606">
        <v>0.43</v>
      </c>
      <c r="K375" s="607">
        <f t="shared" si="20"/>
        <v>17.2</v>
      </c>
      <c r="L375" s="542">
        <v>78.623999999999995</v>
      </c>
      <c r="M375" s="543" t="e">
        <f t="shared" si="21"/>
        <v>#VALUE!</v>
      </c>
    </row>
    <row r="376" spans="1:13" ht="13">
      <c r="A376" s="608"/>
      <c r="B376" s="608"/>
      <c r="C376" s="608"/>
      <c r="D376" s="598" t="s">
        <v>784</v>
      </c>
      <c r="E376" s="598">
        <v>76</v>
      </c>
      <c r="F376" s="598">
        <v>150</v>
      </c>
      <c r="G376" s="598">
        <v>80</v>
      </c>
      <c r="H376" s="599">
        <v>2</v>
      </c>
      <c r="I376" s="598">
        <v>40</v>
      </c>
      <c r="J376" s="606">
        <v>0.43</v>
      </c>
      <c r="K376" s="607">
        <f t="shared" si="20"/>
        <v>17.2</v>
      </c>
      <c r="L376" s="542">
        <v>100.044</v>
      </c>
      <c r="M376" s="543" t="e">
        <f t="shared" si="21"/>
        <v>#VALUE!</v>
      </c>
    </row>
    <row r="377" spans="1:13" ht="13">
      <c r="A377" s="608"/>
      <c r="B377" s="608"/>
      <c r="C377" s="608"/>
      <c r="D377" s="598" t="s">
        <v>785</v>
      </c>
      <c r="E377" s="598">
        <v>76</v>
      </c>
      <c r="F377" s="598">
        <v>180</v>
      </c>
      <c r="G377" s="598">
        <v>80</v>
      </c>
      <c r="H377" s="599">
        <v>2</v>
      </c>
      <c r="I377" s="598">
        <v>40</v>
      </c>
      <c r="J377" s="606">
        <v>0.43</v>
      </c>
      <c r="K377" s="607">
        <f t="shared" si="20"/>
        <v>17.2</v>
      </c>
      <c r="L377" s="542">
        <v>124.23599999999999</v>
      </c>
      <c r="M377" s="543" t="e">
        <f t="shared" si="21"/>
        <v>#VALUE!</v>
      </c>
    </row>
    <row r="378" spans="1:13" ht="13">
      <c r="A378" s="608"/>
      <c r="B378" s="608"/>
      <c r="C378" s="608"/>
      <c r="D378" s="598" t="s">
        <v>786</v>
      </c>
      <c r="E378" s="598">
        <v>76</v>
      </c>
      <c r="F378" s="598">
        <v>100</v>
      </c>
      <c r="G378" s="598">
        <v>100</v>
      </c>
      <c r="H378" s="599">
        <v>2</v>
      </c>
      <c r="I378" s="598">
        <v>40</v>
      </c>
      <c r="J378" s="606">
        <v>0.43</v>
      </c>
      <c r="K378" s="607">
        <f t="shared" si="20"/>
        <v>17.2</v>
      </c>
      <c r="L378" s="542">
        <v>75.599999999999994</v>
      </c>
      <c r="M378" s="543" t="e">
        <f t="shared" si="21"/>
        <v>#VALUE!</v>
      </c>
    </row>
    <row r="379" spans="1:13" ht="13">
      <c r="A379" s="608"/>
      <c r="B379" s="608"/>
      <c r="C379" s="608"/>
      <c r="D379" s="598" t="s">
        <v>787</v>
      </c>
      <c r="E379" s="598">
        <v>76</v>
      </c>
      <c r="F379" s="598">
        <v>140</v>
      </c>
      <c r="G379" s="598">
        <v>100</v>
      </c>
      <c r="H379" s="599">
        <v>2</v>
      </c>
      <c r="I379" s="598">
        <v>40</v>
      </c>
      <c r="J379" s="606">
        <v>0.43</v>
      </c>
      <c r="K379" s="607">
        <f t="shared" si="20"/>
        <v>17.2</v>
      </c>
      <c r="L379" s="542">
        <v>87.695999999999998</v>
      </c>
      <c r="M379" s="543" t="e">
        <f t="shared" si="21"/>
        <v>#VALUE!</v>
      </c>
    </row>
    <row r="380" spans="1:13" ht="13">
      <c r="A380" s="608"/>
      <c r="B380" s="608"/>
      <c r="C380" s="608"/>
      <c r="D380" s="598" t="s">
        <v>788</v>
      </c>
      <c r="E380" s="598">
        <v>76</v>
      </c>
      <c r="F380" s="598">
        <v>160</v>
      </c>
      <c r="G380" s="598">
        <v>100</v>
      </c>
      <c r="H380" s="599">
        <v>2</v>
      </c>
      <c r="I380" s="598">
        <v>40</v>
      </c>
      <c r="J380" s="606">
        <v>0.499</v>
      </c>
      <c r="K380" s="607">
        <f t="shared" si="20"/>
        <v>19.96</v>
      </c>
      <c r="L380" s="542">
        <v>97.523999999999987</v>
      </c>
      <c r="M380" s="543" t="e">
        <f t="shared" si="21"/>
        <v>#VALUE!</v>
      </c>
    </row>
    <row r="381" spans="1:13" ht="13">
      <c r="A381" s="608"/>
      <c r="B381" s="608"/>
      <c r="C381" s="608"/>
      <c r="D381" s="598" t="s">
        <v>789</v>
      </c>
      <c r="E381" s="598">
        <v>76</v>
      </c>
      <c r="F381" s="598">
        <v>200</v>
      </c>
      <c r="G381" s="598">
        <v>100</v>
      </c>
      <c r="H381" s="599">
        <v>2</v>
      </c>
      <c r="I381" s="598">
        <v>40</v>
      </c>
      <c r="J381" s="606">
        <v>0.624</v>
      </c>
      <c r="K381" s="607">
        <f t="shared" si="20"/>
        <v>24.96</v>
      </c>
      <c r="L381" s="542">
        <v>120.96000000000001</v>
      </c>
      <c r="M381" s="543" t="e">
        <f t="shared" si="21"/>
        <v>#VALUE!</v>
      </c>
    </row>
    <row r="382" spans="1:13" ht="13">
      <c r="A382" s="608"/>
      <c r="B382" s="608"/>
      <c r="C382" s="608"/>
      <c r="D382" s="598" t="s">
        <v>790</v>
      </c>
      <c r="E382" s="598">
        <v>76</v>
      </c>
      <c r="F382" s="598">
        <v>150</v>
      </c>
      <c r="G382" s="598">
        <v>150</v>
      </c>
      <c r="H382" s="599">
        <v>2</v>
      </c>
      <c r="I382" s="598">
        <v>40</v>
      </c>
      <c r="J382" s="606">
        <v>0.56000000000000005</v>
      </c>
      <c r="K382" s="607">
        <f t="shared" si="20"/>
        <v>22.400000000000002</v>
      </c>
      <c r="L382" s="542">
        <v>120.96000000000001</v>
      </c>
      <c r="M382" s="543" t="e">
        <f t="shared" si="21"/>
        <v>#VALUE!</v>
      </c>
    </row>
    <row r="383" spans="1:13" ht="13">
      <c r="A383" s="608"/>
      <c r="B383" s="608"/>
      <c r="C383" s="608"/>
      <c r="D383" s="608"/>
      <c r="E383" s="608"/>
      <c r="F383" s="608"/>
      <c r="G383" s="608"/>
      <c r="H383" s="608"/>
      <c r="I383" s="608"/>
      <c r="J383" s="608"/>
      <c r="K383" s="608"/>
      <c r="L383" s="608"/>
      <c r="M383" s="560"/>
    </row>
    <row r="384" spans="1:13" ht="13">
      <c r="A384" s="924" t="s">
        <v>791</v>
      </c>
      <c r="B384" s="924"/>
      <c r="C384" s="924"/>
      <c r="D384" s="924"/>
      <c r="E384" s="924"/>
      <c r="F384" s="924"/>
      <c r="G384" s="924"/>
      <c r="H384" s="924"/>
      <c r="I384" s="924"/>
      <c r="J384" s="924"/>
      <c r="K384" s="924"/>
      <c r="L384" s="924"/>
      <c r="M384" s="610"/>
    </row>
    <row r="385" spans="1:13" ht="13">
      <c r="A385" s="924"/>
      <c r="B385" s="924"/>
      <c r="C385" s="924"/>
      <c r="D385" s="924"/>
      <c r="E385" s="924"/>
      <c r="F385" s="924"/>
      <c r="G385" s="924"/>
      <c r="H385" s="924"/>
      <c r="I385" s="924"/>
      <c r="J385" s="924"/>
      <c r="K385" s="924"/>
      <c r="L385" s="924"/>
      <c r="M385" s="610"/>
    </row>
    <row r="386" spans="1:13" ht="13">
      <c r="A386" s="611"/>
      <c r="B386" s="611"/>
      <c r="C386" s="611"/>
      <c r="D386" s="611"/>
      <c r="E386" s="611"/>
      <c r="F386" s="611"/>
      <c r="G386" s="611"/>
      <c r="H386" s="611"/>
      <c r="I386" s="611"/>
      <c r="J386" s="611"/>
      <c r="K386" s="611"/>
      <c r="L386" s="611"/>
      <c r="M386" s="560"/>
    </row>
    <row r="387" spans="1:13" ht="13">
      <c r="A387" s="608"/>
      <c r="B387" s="608"/>
      <c r="C387" s="608"/>
      <c r="D387" s="598" t="s">
        <v>792</v>
      </c>
      <c r="E387" s="598">
        <v>76</v>
      </c>
      <c r="F387" s="598">
        <v>105</v>
      </c>
      <c r="G387" s="598">
        <v>40</v>
      </c>
      <c r="H387" s="599">
        <v>2</v>
      </c>
      <c r="I387" s="598">
        <v>60</v>
      </c>
      <c r="J387" s="606">
        <v>0.312</v>
      </c>
      <c r="K387" s="607">
        <f t="shared" ref="K387:K400" si="22">I387*J387</f>
        <v>18.72</v>
      </c>
      <c r="L387" s="542">
        <v>54.431999999999995</v>
      </c>
      <c r="M387" s="543" t="e">
        <f>IF($M$4&lt;=0,"-",L387*(1-$M$4))</f>
        <v>#VALUE!</v>
      </c>
    </row>
    <row r="388" spans="1:13" ht="13">
      <c r="A388" s="608"/>
      <c r="B388" s="608"/>
      <c r="C388" s="608"/>
      <c r="D388" s="598" t="s">
        <v>793</v>
      </c>
      <c r="E388" s="598">
        <v>76</v>
      </c>
      <c r="F388" s="598">
        <v>145</v>
      </c>
      <c r="G388" s="598">
        <v>40</v>
      </c>
      <c r="H388" s="599">
        <v>2</v>
      </c>
      <c r="I388" s="598">
        <v>60</v>
      </c>
      <c r="J388" s="606">
        <v>0.41199999999999998</v>
      </c>
      <c r="K388" s="607">
        <f t="shared" si="22"/>
        <v>24.72</v>
      </c>
      <c r="L388" s="542">
        <v>78.623999999999995</v>
      </c>
      <c r="M388" s="543" t="e">
        <f t="shared" ref="M388:M400" si="23">IF($M$4&lt;=0,"-",L388*(1-$M$4))</f>
        <v>#VALUE!</v>
      </c>
    </row>
    <row r="389" spans="1:13" ht="13">
      <c r="A389" s="608"/>
      <c r="B389" s="608"/>
      <c r="C389" s="608"/>
      <c r="D389" s="598" t="s">
        <v>794</v>
      </c>
      <c r="E389" s="598">
        <v>76</v>
      </c>
      <c r="F389" s="598">
        <v>100</v>
      </c>
      <c r="G389" s="598">
        <v>50</v>
      </c>
      <c r="H389" s="599">
        <v>2</v>
      </c>
      <c r="I389" s="598">
        <v>60</v>
      </c>
      <c r="J389" s="606">
        <v>0.312</v>
      </c>
      <c r="K389" s="607">
        <f t="shared" si="22"/>
        <v>18.72</v>
      </c>
      <c r="L389" s="542">
        <v>54.935999999999993</v>
      </c>
      <c r="M389" s="543" t="e">
        <f t="shared" si="23"/>
        <v>#VALUE!</v>
      </c>
    </row>
    <row r="390" spans="1:13" ht="13">
      <c r="A390" s="608"/>
      <c r="B390" s="608"/>
      <c r="C390" s="608"/>
      <c r="D390" s="598" t="s">
        <v>795</v>
      </c>
      <c r="E390" s="598">
        <v>76</v>
      </c>
      <c r="F390" s="598">
        <v>140</v>
      </c>
      <c r="G390" s="598">
        <v>50</v>
      </c>
      <c r="H390" s="599">
        <v>2</v>
      </c>
      <c r="I390" s="598">
        <v>60</v>
      </c>
      <c r="J390" s="606">
        <v>0.41199999999999998</v>
      </c>
      <c r="K390" s="607">
        <f t="shared" si="22"/>
        <v>24.72</v>
      </c>
      <c r="L390" s="542">
        <v>71.820000000000007</v>
      </c>
      <c r="M390" s="543" t="e">
        <f t="shared" si="23"/>
        <v>#VALUE!</v>
      </c>
    </row>
    <row r="391" spans="1:13" ht="13">
      <c r="A391" s="608"/>
      <c r="B391" s="608"/>
      <c r="C391" s="608"/>
      <c r="D391" s="598" t="s">
        <v>796</v>
      </c>
      <c r="E391" s="598">
        <v>76</v>
      </c>
      <c r="F391" s="598">
        <v>100</v>
      </c>
      <c r="G391" s="598">
        <v>75</v>
      </c>
      <c r="H391" s="599">
        <v>2</v>
      </c>
      <c r="I391" s="598">
        <v>60</v>
      </c>
      <c r="J391" s="606">
        <v>0.312</v>
      </c>
      <c r="K391" s="607">
        <f t="shared" si="22"/>
        <v>18.72</v>
      </c>
      <c r="L391" s="542">
        <v>81.647999999999996</v>
      </c>
      <c r="M391" s="543" t="e">
        <f t="shared" si="23"/>
        <v>#VALUE!</v>
      </c>
    </row>
    <row r="392" spans="1:13" ht="13">
      <c r="A392" s="608"/>
      <c r="B392" s="608"/>
      <c r="C392" s="608"/>
      <c r="D392" s="598" t="s">
        <v>797</v>
      </c>
      <c r="E392" s="598">
        <v>76</v>
      </c>
      <c r="F392" s="598">
        <v>150</v>
      </c>
      <c r="G392" s="598">
        <v>75</v>
      </c>
      <c r="H392" s="599">
        <v>2</v>
      </c>
      <c r="I392" s="598">
        <v>50</v>
      </c>
      <c r="J392" s="606">
        <v>0.47399999999999998</v>
      </c>
      <c r="K392" s="607">
        <f t="shared" si="22"/>
        <v>23.7</v>
      </c>
      <c r="L392" s="542">
        <v>97.02000000000001</v>
      </c>
      <c r="M392" s="543" t="e">
        <f t="shared" si="23"/>
        <v>#VALUE!</v>
      </c>
    </row>
    <row r="393" spans="1:13" ht="13">
      <c r="A393" s="608"/>
      <c r="B393" s="608"/>
      <c r="C393" s="608"/>
      <c r="D393" s="598" t="s">
        <v>798</v>
      </c>
      <c r="E393" s="598">
        <v>76</v>
      </c>
      <c r="F393" s="598">
        <v>120</v>
      </c>
      <c r="G393" s="598">
        <v>80</v>
      </c>
      <c r="H393" s="599">
        <v>2</v>
      </c>
      <c r="I393" s="598">
        <v>50</v>
      </c>
      <c r="J393" s="606">
        <v>0.39900000000000002</v>
      </c>
      <c r="K393" s="607">
        <f t="shared" si="22"/>
        <v>19.950000000000003</v>
      </c>
      <c r="L393" s="542">
        <v>78.623999999999995</v>
      </c>
      <c r="M393" s="543" t="e">
        <f t="shared" si="23"/>
        <v>#VALUE!</v>
      </c>
    </row>
    <row r="394" spans="1:13" ht="13">
      <c r="A394" s="608"/>
      <c r="B394" s="608"/>
      <c r="C394" s="608"/>
      <c r="D394" s="598" t="s">
        <v>799</v>
      </c>
      <c r="E394" s="598">
        <v>76</v>
      </c>
      <c r="F394" s="598">
        <v>150</v>
      </c>
      <c r="G394" s="598">
        <v>80</v>
      </c>
      <c r="H394" s="599">
        <v>2</v>
      </c>
      <c r="I394" s="598">
        <v>40</v>
      </c>
      <c r="J394" s="606">
        <v>0.47399999999999998</v>
      </c>
      <c r="K394" s="607">
        <f t="shared" si="22"/>
        <v>18.96</v>
      </c>
      <c r="L394" s="542">
        <v>100.044</v>
      </c>
      <c r="M394" s="543" t="e">
        <f t="shared" si="23"/>
        <v>#VALUE!</v>
      </c>
    </row>
    <row r="395" spans="1:13" ht="13">
      <c r="A395" s="608"/>
      <c r="B395" s="608"/>
      <c r="C395" s="608"/>
      <c r="D395" s="598" t="s">
        <v>800</v>
      </c>
      <c r="E395" s="598">
        <v>76</v>
      </c>
      <c r="F395" s="598">
        <v>180</v>
      </c>
      <c r="G395" s="598">
        <v>80</v>
      </c>
      <c r="H395" s="599">
        <v>2</v>
      </c>
      <c r="I395" s="598">
        <v>40</v>
      </c>
      <c r="J395" s="606">
        <v>0.54900000000000004</v>
      </c>
      <c r="K395" s="607">
        <f t="shared" si="22"/>
        <v>21.96</v>
      </c>
      <c r="L395" s="542">
        <v>124.23599999999999</v>
      </c>
      <c r="M395" s="543" t="e">
        <f t="shared" si="23"/>
        <v>#VALUE!</v>
      </c>
    </row>
    <row r="396" spans="1:13" ht="13">
      <c r="A396" s="630"/>
      <c r="B396" s="630"/>
      <c r="C396" s="630"/>
      <c r="D396" s="598" t="s">
        <v>801</v>
      </c>
      <c r="E396" s="598">
        <v>76</v>
      </c>
      <c r="F396" s="598">
        <v>100</v>
      </c>
      <c r="G396" s="598">
        <v>100</v>
      </c>
      <c r="H396" s="599">
        <v>2</v>
      </c>
      <c r="I396" s="598">
        <v>50</v>
      </c>
      <c r="J396" s="606">
        <v>0.374</v>
      </c>
      <c r="K396" s="607">
        <f t="shared" si="22"/>
        <v>18.7</v>
      </c>
      <c r="L396" s="542">
        <v>75.599999999999994</v>
      </c>
      <c r="M396" s="543" t="e">
        <f t="shared" si="23"/>
        <v>#VALUE!</v>
      </c>
    </row>
    <row r="397" spans="1:13" ht="13">
      <c r="A397" s="608"/>
      <c r="B397" s="608"/>
      <c r="C397" s="608"/>
      <c r="D397" s="598" t="s">
        <v>802</v>
      </c>
      <c r="E397" s="598">
        <v>76</v>
      </c>
      <c r="F397" s="598">
        <v>200</v>
      </c>
      <c r="G397" s="598">
        <v>100</v>
      </c>
      <c r="H397" s="599">
        <v>2</v>
      </c>
      <c r="I397" s="598">
        <v>40</v>
      </c>
      <c r="J397" s="606">
        <v>0.624</v>
      </c>
      <c r="K397" s="607">
        <f t="shared" si="22"/>
        <v>24.96</v>
      </c>
      <c r="L397" s="542">
        <v>120.96000000000001</v>
      </c>
      <c r="M397" s="543" t="e">
        <f t="shared" si="23"/>
        <v>#VALUE!</v>
      </c>
    </row>
    <row r="398" spans="1:13" ht="13">
      <c r="A398" s="630"/>
      <c r="B398" s="630"/>
      <c r="C398" s="630"/>
      <c r="D398" s="598" t="s">
        <v>803</v>
      </c>
      <c r="E398" s="598">
        <v>76</v>
      </c>
      <c r="F398" s="598">
        <v>140</v>
      </c>
      <c r="G398" s="598">
        <v>100</v>
      </c>
      <c r="H398" s="599">
        <v>2</v>
      </c>
      <c r="I398" s="598">
        <v>50</v>
      </c>
      <c r="J398" s="606">
        <v>0.47399999999999998</v>
      </c>
      <c r="K398" s="607">
        <f t="shared" si="22"/>
        <v>23.7</v>
      </c>
      <c r="L398" s="542">
        <v>87.695999999999998</v>
      </c>
      <c r="M398" s="543" t="e">
        <f t="shared" si="23"/>
        <v>#VALUE!</v>
      </c>
    </row>
    <row r="399" spans="1:13" ht="13">
      <c r="A399" s="608"/>
      <c r="B399" s="608"/>
      <c r="C399" s="608"/>
      <c r="D399" s="598" t="s">
        <v>804</v>
      </c>
      <c r="E399" s="598">
        <v>76</v>
      </c>
      <c r="F399" s="598">
        <v>160</v>
      </c>
      <c r="G399" s="598">
        <v>100</v>
      </c>
      <c r="H399" s="599">
        <v>2</v>
      </c>
      <c r="I399" s="598">
        <v>50</v>
      </c>
      <c r="J399" s="606">
        <v>0.499</v>
      </c>
      <c r="K399" s="607">
        <f t="shared" si="22"/>
        <v>24.95</v>
      </c>
      <c r="L399" s="542">
        <v>97.523999999999987</v>
      </c>
      <c r="M399" s="543" t="e">
        <f t="shared" si="23"/>
        <v>#VALUE!</v>
      </c>
    </row>
    <row r="400" spans="1:13" ht="13">
      <c r="A400" s="608"/>
      <c r="B400" s="608"/>
      <c r="C400" s="608"/>
      <c r="D400" s="598" t="s">
        <v>805</v>
      </c>
      <c r="E400" s="598">
        <v>76</v>
      </c>
      <c r="F400" s="598">
        <v>150</v>
      </c>
      <c r="G400" s="598">
        <v>150</v>
      </c>
      <c r="H400" s="599">
        <v>2</v>
      </c>
      <c r="I400" s="598">
        <v>40</v>
      </c>
      <c r="J400" s="606">
        <v>0.56000000000000005</v>
      </c>
      <c r="K400" s="607">
        <f t="shared" si="22"/>
        <v>22.400000000000002</v>
      </c>
      <c r="L400" s="542">
        <v>120.96000000000001</v>
      </c>
      <c r="M400" s="543" t="e">
        <f t="shared" si="23"/>
        <v>#VALUE!</v>
      </c>
    </row>
    <row r="401" spans="1:13" ht="13">
      <c r="A401" s="608"/>
      <c r="B401" s="608"/>
      <c r="C401" s="608"/>
      <c r="D401" s="608"/>
      <c r="E401" s="608"/>
      <c r="F401" s="608"/>
      <c r="G401" s="608"/>
      <c r="H401" s="608"/>
      <c r="I401" s="608"/>
      <c r="J401" s="608"/>
      <c r="K401" s="608"/>
      <c r="L401" s="608"/>
      <c r="M401" s="560"/>
    </row>
    <row r="402" spans="1:13" ht="13">
      <c r="A402" s="924" t="s">
        <v>806</v>
      </c>
      <c r="B402" s="924"/>
      <c r="C402" s="924"/>
      <c r="D402" s="924"/>
      <c r="E402" s="924"/>
      <c r="F402" s="924"/>
      <c r="G402" s="924"/>
      <c r="H402" s="924"/>
      <c r="I402" s="924"/>
      <c r="J402" s="924"/>
      <c r="K402" s="924"/>
      <c r="L402" s="924"/>
      <c r="M402" s="610"/>
    </row>
    <row r="403" spans="1:13" ht="13">
      <c r="A403" s="924"/>
      <c r="B403" s="924"/>
      <c r="C403" s="924"/>
      <c r="D403" s="924"/>
      <c r="E403" s="924"/>
      <c r="F403" s="924"/>
      <c r="G403" s="924"/>
      <c r="H403" s="924"/>
      <c r="I403" s="924"/>
      <c r="J403" s="924"/>
      <c r="K403" s="924"/>
      <c r="L403" s="924"/>
      <c r="M403" s="610"/>
    </row>
    <row r="404" spans="1:13" ht="13">
      <c r="A404" s="611"/>
      <c r="B404" s="611"/>
      <c r="C404" s="611"/>
      <c r="D404" s="611"/>
      <c r="E404" s="611"/>
      <c r="F404" s="611"/>
      <c r="G404" s="611"/>
      <c r="H404" s="611"/>
      <c r="I404" s="611"/>
      <c r="J404" s="611"/>
      <c r="K404" s="611"/>
      <c r="L404" s="611"/>
      <c r="M404" s="560"/>
    </row>
    <row r="405" spans="1:13" ht="13">
      <c r="A405" s="611"/>
      <c r="B405" s="611"/>
      <c r="C405" s="611"/>
      <c r="D405" s="933" t="s">
        <v>200</v>
      </c>
      <c r="E405" s="930" t="s">
        <v>201</v>
      </c>
      <c r="F405" s="931"/>
      <c r="G405" s="931"/>
      <c r="H405" s="931"/>
      <c r="I405" s="931"/>
      <c r="J405" s="931"/>
      <c r="K405" s="932"/>
      <c r="L405" s="620" t="s">
        <v>537</v>
      </c>
      <c r="M405" s="560"/>
    </row>
    <row r="406" spans="1:13" ht="39">
      <c r="A406" s="608"/>
      <c r="B406" s="608"/>
      <c r="C406" s="608"/>
      <c r="D406" s="934"/>
      <c r="E406" s="621" t="s">
        <v>538</v>
      </c>
      <c r="F406" s="621" t="s">
        <v>203</v>
      </c>
      <c r="G406" s="621" t="s">
        <v>539</v>
      </c>
      <c r="H406" s="622" t="s">
        <v>540</v>
      </c>
      <c r="I406" s="621" t="s">
        <v>206</v>
      </c>
      <c r="J406" s="623" t="s">
        <v>207</v>
      </c>
      <c r="K406" s="622" t="s">
        <v>438</v>
      </c>
      <c r="L406" s="624" t="s">
        <v>541</v>
      </c>
      <c r="M406" s="560"/>
    </row>
    <row r="407" spans="1:13" ht="13">
      <c r="A407" s="608"/>
      <c r="B407" s="608"/>
      <c r="C407" s="608"/>
      <c r="D407" s="598" t="s">
        <v>807</v>
      </c>
      <c r="E407" s="598">
        <v>76</v>
      </c>
      <c r="F407" s="598">
        <v>140</v>
      </c>
      <c r="G407" s="598">
        <v>25</v>
      </c>
      <c r="H407" s="599">
        <v>2</v>
      </c>
      <c r="I407" s="598">
        <v>80</v>
      </c>
      <c r="J407" s="606">
        <v>0.19</v>
      </c>
      <c r="K407" s="607">
        <f>I407*J407</f>
        <v>15.2</v>
      </c>
      <c r="L407" s="542">
        <v>39.311999999999998</v>
      </c>
      <c r="M407" s="543" t="e">
        <f>IF($M$4&lt;=0,"-",L407*(1-$M$4))</f>
        <v>#VALUE!</v>
      </c>
    </row>
    <row r="408" spans="1:13" ht="13">
      <c r="A408" s="608"/>
      <c r="B408" s="608"/>
      <c r="C408" s="608"/>
      <c r="D408" s="598" t="s">
        <v>808</v>
      </c>
      <c r="E408" s="598">
        <v>76</v>
      </c>
      <c r="F408" s="598">
        <v>140</v>
      </c>
      <c r="G408" s="598">
        <v>25</v>
      </c>
      <c r="H408" s="599">
        <v>2</v>
      </c>
      <c r="I408" s="598">
        <v>80</v>
      </c>
      <c r="J408" s="606">
        <v>0.19</v>
      </c>
      <c r="K408" s="607">
        <f>I408*J408</f>
        <v>15.2</v>
      </c>
      <c r="L408" s="542">
        <v>39.311999999999998</v>
      </c>
      <c r="M408" s="543" t="e">
        <f>IF($M$4&lt;=0,"-",L408*(1-$M$4))</f>
        <v>#VALUE!</v>
      </c>
    </row>
    <row r="409" spans="1:13" ht="13">
      <c r="A409" s="608"/>
      <c r="B409" s="608"/>
      <c r="C409" s="608"/>
      <c r="D409" s="608"/>
      <c r="E409" s="608"/>
      <c r="F409" s="608"/>
      <c r="G409" s="608"/>
      <c r="H409" s="608"/>
      <c r="I409" s="608"/>
      <c r="J409" s="608"/>
      <c r="K409" s="608"/>
      <c r="L409" s="608"/>
      <c r="M409" s="560"/>
    </row>
    <row r="410" spans="1:13" ht="13">
      <c r="A410" s="924" t="s">
        <v>809</v>
      </c>
      <c r="B410" s="924"/>
      <c r="C410" s="924"/>
      <c r="D410" s="924"/>
      <c r="E410" s="924"/>
      <c r="F410" s="924"/>
      <c r="G410" s="924"/>
      <c r="H410" s="924"/>
      <c r="I410" s="924"/>
      <c r="J410" s="924"/>
      <c r="K410" s="924"/>
      <c r="L410" s="924"/>
      <c r="M410" s="610"/>
    </row>
    <row r="411" spans="1:13" ht="13">
      <c r="A411" s="924"/>
      <c r="B411" s="924"/>
      <c r="C411" s="924"/>
      <c r="D411" s="924"/>
      <c r="E411" s="924"/>
      <c r="F411" s="924"/>
      <c r="G411" s="924"/>
      <c r="H411" s="924"/>
      <c r="I411" s="924"/>
      <c r="J411" s="924"/>
      <c r="K411" s="924"/>
      <c r="L411" s="924"/>
      <c r="M411" s="610"/>
    </row>
    <row r="412" spans="1:13" ht="13">
      <c r="A412" s="611"/>
      <c r="B412" s="611"/>
      <c r="C412" s="611"/>
      <c r="D412" s="611"/>
      <c r="E412" s="611"/>
      <c r="F412" s="611"/>
      <c r="G412" s="611"/>
      <c r="H412" s="611"/>
      <c r="I412" s="611"/>
      <c r="J412" s="611"/>
      <c r="K412" s="611"/>
      <c r="L412" s="611"/>
      <c r="M412" s="560"/>
    </row>
    <row r="413" spans="1:13" ht="13">
      <c r="A413" s="608"/>
      <c r="B413" s="608"/>
      <c r="C413" s="608"/>
      <c r="D413" s="598" t="s">
        <v>810</v>
      </c>
      <c r="E413" s="598">
        <v>40</v>
      </c>
      <c r="F413" s="598">
        <v>170</v>
      </c>
      <c r="G413" s="598">
        <v>40</v>
      </c>
      <c r="H413" s="599">
        <v>2</v>
      </c>
      <c r="I413" s="598">
        <v>20</v>
      </c>
      <c r="J413" s="606">
        <v>8.1000000000000003E-2</v>
      </c>
      <c r="K413" s="607">
        <f t="shared" ref="K413:K424" si="24">I413*J413</f>
        <v>1.62</v>
      </c>
      <c r="L413" s="542">
        <v>23.183999999999997</v>
      </c>
      <c r="M413" s="543" t="e">
        <f>IF($M$4&lt;=0,"-",L413*(1-$M$4))</f>
        <v>#VALUE!</v>
      </c>
    </row>
    <row r="414" spans="1:13" ht="13">
      <c r="A414" s="608"/>
      <c r="B414" s="608"/>
      <c r="C414" s="608"/>
      <c r="D414" s="598" t="s">
        <v>811</v>
      </c>
      <c r="E414" s="598">
        <v>40</v>
      </c>
      <c r="F414" s="598">
        <v>170</v>
      </c>
      <c r="G414" s="598">
        <v>40</v>
      </c>
      <c r="H414" s="599">
        <v>2</v>
      </c>
      <c r="I414" s="598">
        <v>20</v>
      </c>
      <c r="J414" s="606">
        <v>8.1000000000000003E-2</v>
      </c>
      <c r="K414" s="607">
        <f t="shared" si="24"/>
        <v>1.62</v>
      </c>
      <c r="L414" s="542">
        <v>23.183999999999997</v>
      </c>
      <c r="M414" s="543" t="e">
        <f t="shared" ref="M414:M424" si="25">IF($M$4&lt;=0,"-",L414*(1-$M$4))</f>
        <v>#VALUE!</v>
      </c>
    </row>
    <row r="415" spans="1:13" ht="13">
      <c r="A415" s="608"/>
      <c r="B415" s="608"/>
      <c r="C415" s="608"/>
      <c r="D415" s="598" t="s">
        <v>812</v>
      </c>
      <c r="E415" s="598">
        <v>40</v>
      </c>
      <c r="F415" s="598">
        <v>190</v>
      </c>
      <c r="G415" s="598">
        <v>40</v>
      </c>
      <c r="H415" s="599">
        <v>2</v>
      </c>
      <c r="I415" s="598">
        <v>20</v>
      </c>
      <c r="J415" s="606">
        <v>0.10100000000000001</v>
      </c>
      <c r="K415" s="607">
        <f t="shared" si="24"/>
        <v>2.02</v>
      </c>
      <c r="L415" s="542">
        <v>28.475999999999999</v>
      </c>
      <c r="M415" s="543" t="e">
        <f t="shared" si="25"/>
        <v>#VALUE!</v>
      </c>
    </row>
    <row r="416" spans="1:13" ht="13">
      <c r="A416" s="608"/>
      <c r="B416" s="608"/>
      <c r="C416" s="608"/>
      <c r="D416" s="598" t="s">
        <v>813</v>
      </c>
      <c r="E416" s="598">
        <v>40</v>
      </c>
      <c r="F416" s="598">
        <v>190</v>
      </c>
      <c r="G416" s="598">
        <v>40</v>
      </c>
      <c r="H416" s="599">
        <v>2</v>
      </c>
      <c r="I416" s="598">
        <v>20</v>
      </c>
      <c r="J416" s="606">
        <v>0.10100000000000001</v>
      </c>
      <c r="K416" s="607">
        <f t="shared" si="24"/>
        <v>2.02</v>
      </c>
      <c r="L416" s="542">
        <v>28.475999999999999</v>
      </c>
      <c r="M416" s="543" t="e">
        <f t="shared" si="25"/>
        <v>#VALUE!</v>
      </c>
    </row>
    <row r="417" spans="1:13" ht="13">
      <c r="A417" s="608"/>
      <c r="B417" s="608"/>
      <c r="C417" s="608"/>
      <c r="D417" s="598" t="s">
        <v>814</v>
      </c>
      <c r="E417" s="598">
        <v>40</v>
      </c>
      <c r="F417" s="598">
        <v>210</v>
      </c>
      <c r="G417" s="598">
        <v>40</v>
      </c>
      <c r="H417" s="599">
        <v>2</v>
      </c>
      <c r="I417" s="598">
        <v>20</v>
      </c>
      <c r="J417" s="606">
        <v>0.122</v>
      </c>
      <c r="K417" s="607">
        <f t="shared" si="24"/>
        <v>2.44</v>
      </c>
      <c r="L417" s="542">
        <v>31.751999999999999</v>
      </c>
      <c r="M417" s="543" t="e">
        <f t="shared" si="25"/>
        <v>#VALUE!</v>
      </c>
    </row>
    <row r="418" spans="1:13" ht="13">
      <c r="A418" s="608"/>
      <c r="B418" s="608"/>
      <c r="C418" s="608"/>
      <c r="D418" s="598" t="s">
        <v>815</v>
      </c>
      <c r="E418" s="598">
        <v>40</v>
      </c>
      <c r="F418" s="598">
        <v>210</v>
      </c>
      <c r="G418" s="598">
        <v>40</v>
      </c>
      <c r="H418" s="599">
        <v>2</v>
      </c>
      <c r="I418" s="598">
        <v>20</v>
      </c>
      <c r="J418" s="606">
        <v>0.122</v>
      </c>
      <c r="K418" s="607">
        <f t="shared" si="24"/>
        <v>2.44</v>
      </c>
      <c r="L418" s="542">
        <v>31.751999999999999</v>
      </c>
      <c r="M418" s="543" t="e">
        <f t="shared" si="25"/>
        <v>#VALUE!</v>
      </c>
    </row>
    <row r="419" spans="1:13" ht="13">
      <c r="A419" s="608"/>
      <c r="B419" s="608"/>
      <c r="C419" s="608"/>
      <c r="D419" s="598" t="s">
        <v>816</v>
      </c>
      <c r="E419" s="598">
        <v>40</v>
      </c>
      <c r="F419" s="598">
        <v>250</v>
      </c>
      <c r="G419" s="598">
        <v>40</v>
      </c>
      <c r="H419" s="599">
        <v>2</v>
      </c>
      <c r="I419" s="598">
        <v>20</v>
      </c>
      <c r="J419" s="606">
        <v>0.161</v>
      </c>
      <c r="K419" s="607">
        <f t="shared" si="24"/>
        <v>3.22</v>
      </c>
      <c r="L419" s="542">
        <v>45.611999999999995</v>
      </c>
      <c r="M419" s="543" t="e">
        <f t="shared" si="25"/>
        <v>#VALUE!</v>
      </c>
    </row>
    <row r="420" spans="1:13" ht="13">
      <c r="A420" s="608"/>
      <c r="B420" s="608"/>
      <c r="C420" s="608"/>
      <c r="D420" s="598" t="s">
        <v>817</v>
      </c>
      <c r="E420" s="598">
        <v>40</v>
      </c>
      <c r="F420" s="598">
        <v>250</v>
      </c>
      <c r="G420" s="598">
        <v>40</v>
      </c>
      <c r="H420" s="599">
        <v>2</v>
      </c>
      <c r="I420" s="598">
        <v>20</v>
      </c>
      <c r="J420" s="606">
        <v>0.161</v>
      </c>
      <c r="K420" s="607">
        <f t="shared" si="24"/>
        <v>3.22</v>
      </c>
      <c r="L420" s="542">
        <v>45.611999999999995</v>
      </c>
      <c r="M420" s="543" t="e">
        <f t="shared" si="25"/>
        <v>#VALUE!</v>
      </c>
    </row>
    <row r="421" spans="1:13" ht="13">
      <c r="A421" s="608"/>
      <c r="B421" s="608"/>
      <c r="C421" s="608"/>
      <c r="D421" s="598" t="s">
        <v>818</v>
      </c>
      <c r="E421" s="598">
        <v>40</v>
      </c>
      <c r="F421" s="598">
        <v>290</v>
      </c>
      <c r="G421" s="598">
        <v>40</v>
      </c>
      <c r="H421" s="599">
        <v>2</v>
      </c>
      <c r="I421" s="598">
        <v>20</v>
      </c>
      <c r="J421" s="606">
        <v>0.20100000000000001</v>
      </c>
      <c r="K421" s="607">
        <f t="shared" si="24"/>
        <v>4.0200000000000005</v>
      </c>
      <c r="L421" s="542">
        <v>59.22</v>
      </c>
      <c r="M421" s="543" t="e">
        <f t="shared" si="25"/>
        <v>#VALUE!</v>
      </c>
    </row>
    <row r="422" spans="1:13" ht="13">
      <c r="A422" s="608"/>
      <c r="B422" s="608"/>
      <c r="C422" s="608"/>
      <c r="D422" s="598" t="s">
        <v>819</v>
      </c>
      <c r="E422" s="598">
        <v>40</v>
      </c>
      <c r="F422" s="598">
        <v>290</v>
      </c>
      <c r="G422" s="598">
        <v>40</v>
      </c>
      <c r="H422" s="599">
        <v>2</v>
      </c>
      <c r="I422" s="598">
        <v>20</v>
      </c>
      <c r="J422" s="606">
        <v>0.20100000000000001</v>
      </c>
      <c r="K422" s="607">
        <f t="shared" si="24"/>
        <v>4.0200000000000005</v>
      </c>
      <c r="L422" s="542">
        <v>59.22</v>
      </c>
      <c r="M422" s="543" t="e">
        <f t="shared" si="25"/>
        <v>#VALUE!</v>
      </c>
    </row>
    <row r="423" spans="1:13" ht="13">
      <c r="A423" s="608"/>
      <c r="B423" s="608"/>
      <c r="C423" s="608"/>
      <c r="D423" s="598" t="s">
        <v>820</v>
      </c>
      <c r="E423" s="598">
        <v>40</v>
      </c>
      <c r="F423" s="598">
        <v>350</v>
      </c>
      <c r="G423" s="598">
        <v>40</v>
      </c>
      <c r="H423" s="599">
        <v>2</v>
      </c>
      <c r="I423" s="598">
        <v>20</v>
      </c>
      <c r="J423" s="606">
        <v>0.26100000000000001</v>
      </c>
      <c r="K423" s="607">
        <f t="shared" si="24"/>
        <v>5.2200000000000006</v>
      </c>
      <c r="L423" s="542">
        <v>65.52</v>
      </c>
      <c r="M423" s="543" t="e">
        <f t="shared" si="25"/>
        <v>#VALUE!</v>
      </c>
    </row>
    <row r="424" spans="1:13" ht="13">
      <c r="A424" s="608"/>
      <c r="B424" s="608"/>
      <c r="C424" s="608"/>
      <c r="D424" s="598" t="s">
        <v>821</v>
      </c>
      <c r="E424" s="598">
        <v>40</v>
      </c>
      <c r="F424" s="598">
        <v>350</v>
      </c>
      <c r="G424" s="598">
        <v>40</v>
      </c>
      <c r="H424" s="599">
        <v>2</v>
      </c>
      <c r="I424" s="598">
        <v>20</v>
      </c>
      <c r="J424" s="606">
        <v>0.26100000000000001</v>
      </c>
      <c r="K424" s="607">
        <f t="shared" si="24"/>
        <v>5.2200000000000006</v>
      </c>
      <c r="L424" s="542">
        <v>65.52</v>
      </c>
      <c r="M424" s="543" t="e">
        <f t="shared" si="25"/>
        <v>#VALUE!</v>
      </c>
    </row>
    <row r="425" spans="1:13" ht="13">
      <c r="A425" s="608"/>
      <c r="B425" s="608"/>
      <c r="C425" s="608"/>
      <c r="D425" s="608"/>
      <c r="E425" s="608"/>
      <c r="F425" s="608"/>
      <c r="G425" s="608"/>
      <c r="H425" s="608"/>
      <c r="I425" s="608"/>
      <c r="J425" s="608"/>
      <c r="K425" s="608"/>
      <c r="L425" s="608"/>
      <c r="M425" s="560"/>
    </row>
    <row r="426" spans="1:13" ht="13">
      <c r="A426" s="924" t="s">
        <v>822</v>
      </c>
      <c r="B426" s="924"/>
      <c r="C426" s="924"/>
      <c r="D426" s="924"/>
      <c r="E426" s="924"/>
      <c r="F426" s="924"/>
      <c r="G426" s="924"/>
      <c r="H426" s="924"/>
      <c r="I426" s="924"/>
      <c r="J426" s="924"/>
      <c r="K426" s="924"/>
      <c r="L426" s="924"/>
      <c r="M426" s="610"/>
    </row>
    <row r="427" spans="1:13" ht="13">
      <c r="A427" s="924"/>
      <c r="B427" s="924"/>
      <c r="C427" s="924"/>
      <c r="D427" s="924"/>
      <c r="E427" s="924"/>
      <c r="F427" s="924"/>
      <c r="G427" s="924"/>
      <c r="H427" s="924"/>
      <c r="I427" s="924"/>
      <c r="J427" s="924"/>
      <c r="K427" s="924"/>
      <c r="L427" s="924"/>
      <c r="M427" s="610"/>
    </row>
    <row r="428" spans="1:13" ht="13">
      <c r="A428" s="611"/>
      <c r="B428" s="611"/>
      <c r="C428" s="611"/>
      <c r="D428" s="611"/>
      <c r="E428" s="611"/>
      <c r="F428" s="611"/>
      <c r="G428" s="611"/>
      <c r="H428" s="611"/>
      <c r="I428" s="611"/>
      <c r="J428" s="611"/>
      <c r="K428" s="611"/>
      <c r="L428" s="611"/>
      <c r="M428" s="560"/>
    </row>
    <row r="429" spans="1:13" ht="13">
      <c r="A429" s="611"/>
      <c r="B429" s="611"/>
      <c r="C429" s="611"/>
      <c r="D429" s="933" t="s">
        <v>200</v>
      </c>
      <c r="E429" s="930" t="s">
        <v>201</v>
      </c>
      <c r="F429" s="931"/>
      <c r="G429" s="931"/>
      <c r="H429" s="931"/>
      <c r="I429" s="931"/>
      <c r="J429" s="931"/>
      <c r="K429" s="932"/>
      <c r="L429" s="620" t="s">
        <v>537</v>
      </c>
      <c r="M429" s="560"/>
    </row>
    <row r="430" spans="1:13" ht="39">
      <c r="A430" s="611"/>
      <c r="B430" s="611"/>
      <c r="C430" s="611"/>
      <c r="D430" s="934"/>
      <c r="E430" s="621" t="s">
        <v>538</v>
      </c>
      <c r="F430" s="621" t="s">
        <v>203</v>
      </c>
      <c r="G430" s="621" t="s">
        <v>539</v>
      </c>
      <c r="H430" s="622" t="s">
        <v>540</v>
      </c>
      <c r="I430" s="621" t="s">
        <v>206</v>
      </c>
      <c r="J430" s="623" t="s">
        <v>207</v>
      </c>
      <c r="K430" s="622" t="s">
        <v>438</v>
      </c>
      <c r="L430" s="624" t="s">
        <v>541</v>
      </c>
      <c r="M430" s="560"/>
    </row>
    <row r="431" spans="1:13" ht="13">
      <c r="A431" s="608"/>
      <c r="B431" s="608"/>
      <c r="C431" s="608"/>
      <c r="D431" s="598" t="s">
        <v>823</v>
      </c>
      <c r="E431" s="598">
        <v>120</v>
      </c>
      <c r="F431" s="598">
        <v>120</v>
      </c>
      <c r="G431" s="598">
        <v>35</v>
      </c>
      <c r="H431" s="599">
        <v>2</v>
      </c>
      <c r="I431" s="598">
        <v>25</v>
      </c>
      <c r="J431" s="606">
        <v>9.2999999999999999E-2</v>
      </c>
      <c r="K431" s="607">
        <f>I431*J431</f>
        <v>2.3250000000000002</v>
      </c>
      <c r="L431" s="542">
        <v>18.899999999999999</v>
      </c>
      <c r="M431" s="543" t="e">
        <f>IF($M$4&lt;=0,"-",L431*(1-$M$4))</f>
        <v>#VALUE!</v>
      </c>
    </row>
    <row r="432" spans="1:13" ht="13">
      <c r="A432" s="608"/>
      <c r="B432" s="608"/>
      <c r="C432" s="608"/>
      <c r="D432" s="598" t="s">
        <v>824</v>
      </c>
      <c r="E432" s="598">
        <v>145</v>
      </c>
      <c r="F432" s="598">
        <v>145</v>
      </c>
      <c r="G432" s="598">
        <v>35</v>
      </c>
      <c r="H432" s="599">
        <v>2</v>
      </c>
      <c r="I432" s="598">
        <v>25</v>
      </c>
      <c r="J432" s="606">
        <v>0.12</v>
      </c>
      <c r="K432" s="607">
        <f>I432*J432</f>
        <v>3</v>
      </c>
      <c r="L432" s="542">
        <v>24.947999999999997</v>
      </c>
      <c r="M432" s="543" t="e">
        <f>IF($M$4&lt;=0,"-",L432*(1-$M$4))</f>
        <v>#VALUE!</v>
      </c>
    </row>
    <row r="433" spans="1:13" ht="13">
      <c r="A433" s="608"/>
      <c r="B433" s="608"/>
      <c r="C433" s="608"/>
      <c r="D433" s="598" t="s">
        <v>825</v>
      </c>
      <c r="E433" s="598">
        <v>175</v>
      </c>
      <c r="F433" s="598">
        <v>175</v>
      </c>
      <c r="G433" s="598">
        <v>35</v>
      </c>
      <c r="H433" s="599">
        <v>2</v>
      </c>
      <c r="I433" s="598">
        <v>25</v>
      </c>
      <c r="J433" s="606">
        <v>0.153</v>
      </c>
      <c r="K433" s="607">
        <f>I433*J433</f>
        <v>3.8249999999999997</v>
      </c>
      <c r="L433" s="542">
        <v>35.28</v>
      </c>
      <c r="M433" s="543" t="e">
        <f>IF($M$4&lt;=0,"-",L433*(1-$M$4))</f>
        <v>#VALUE!</v>
      </c>
    </row>
    <row r="434" spans="1:13" ht="13">
      <c r="A434" s="608"/>
      <c r="B434" s="608"/>
      <c r="C434" s="608"/>
      <c r="D434" s="608"/>
      <c r="E434" s="608"/>
      <c r="F434" s="608"/>
      <c r="G434" s="608"/>
      <c r="H434" s="608"/>
      <c r="I434" s="608"/>
      <c r="J434" s="608"/>
      <c r="K434" s="608"/>
      <c r="L434" s="608"/>
      <c r="M434" s="560"/>
    </row>
    <row r="435" spans="1:13" ht="13">
      <c r="A435" s="924" t="s">
        <v>826</v>
      </c>
      <c r="B435" s="924"/>
      <c r="C435" s="924"/>
      <c r="D435" s="924"/>
      <c r="E435" s="924"/>
      <c r="F435" s="924"/>
      <c r="G435" s="924"/>
      <c r="H435" s="924"/>
      <c r="I435" s="924"/>
      <c r="J435" s="924"/>
      <c r="K435" s="924"/>
      <c r="L435" s="924"/>
      <c r="M435" s="610"/>
    </row>
    <row r="436" spans="1:13" ht="13">
      <c r="A436" s="924"/>
      <c r="B436" s="924"/>
      <c r="C436" s="924"/>
      <c r="D436" s="924"/>
      <c r="E436" s="924"/>
      <c r="F436" s="924"/>
      <c r="G436" s="924"/>
      <c r="H436" s="924"/>
      <c r="I436" s="924"/>
      <c r="J436" s="924"/>
      <c r="K436" s="924"/>
      <c r="L436" s="924"/>
      <c r="M436" s="610"/>
    </row>
    <row r="437" spans="1:13" ht="13">
      <c r="A437" s="611"/>
      <c r="B437" s="611"/>
      <c r="C437" s="611"/>
      <c r="D437" s="611"/>
      <c r="E437" s="611"/>
      <c r="F437" s="611"/>
      <c r="G437" s="611"/>
      <c r="H437" s="611"/>
      <c r="I437" s="611"/>
      <c r="J437" s="611"/>
      <c r="K437" s="611"/>
      <c r="L437" s="611"/>
      <c r="M437" s="560"/>
    </row>
    <row r="438" spans="1:13" ht="13">
      <c r="A438" s="611"/>
      <c r="B438" s="611"/>
      <c r="C438" s="611"/>
      <c r="D438" s="933" t="s">
        <v>200</v>
      </c>
      <c r="E438" s="930" t="s">
        <v>201</v>
      </c>
      <c r="F438" s="931"/>
      <c r="G438" s="931"/>
      <c r="H438" s="931"/>
      <c r="I438" s="931"/>
      <c r="J438" s="931"/>
      <c r="K438" s="932"/>
      <c r="L438" s="620" t="s">
        <v>537</v>
      </c>
      <c r="M438" s="560"/>
    </row>
    <row r="439" spans="1:13" ht="39">
      <c r="A439" s="608"/>
      <c r="B439" s="608"/>
      <c r="C439" s="608"/>
      <c r="D439" s="934"/>
      <c r="E439" s="621" t="s">
        <v>538</v>
      </c>
      <c r="F439" s="621" t="s">
        <v>203</v>
      </c>
      <c r="G439" s="621" t="s">
        <v>539</v>
      </c>
      <c r="H439" s="622" t="s">
        <v>540</v>
      </c>
      <c r="I439" s="621" t="s">
        <v>206</v>
      </c>
      <c r="J439" s="623" t="s">
        <v>207</v>
      </c>
      <c r="K439" s="622" t="s">
        <v>438</v>
      </c>
      <c r="L439" s="634" t="s">
        <v>541</v>
      </c>
      <c r="M439" s="560"/>
    </row>
    <row r="440" spans="1:13" ht="13">
      <c r="A440" s="608"/>
      <c r="B440" s="608"/>
      <c r="C440" s="608"/>
      <c r="D440" s="598" t="s">
        <v>827</v>
      </c>
      <c r="E440" s="598">
        <v>90</v>
      </c>
      <c r="F440" s="598">
        <v>90</v>
      </c>
      <c r="G440" s="598">
        <v>40</v>
      </c>
      <c r="H440" s="599">
        <v>2</v>
      </c>
      <c r="I440" s="598">
        <v>20</v>
      </c>
      <c r="J440" s="606">
        <v>0.25</v>
      </c>
      <c r="K440" s="607">
        <f>I440*J440</f>
        <v>5</v>
      </c>
      <c r="L440" s="542">
        <v>47.123999999999995</v>
      </c>
      <c r="M440" s="543" t="e">
        <f>IF($M$4&lt;=0,"-",L440*(1-$M$4))</f>
        <v>#VALUE!</v>
      </c>
    </row>
    <row r="441" spans="1:13" ht="13">
      <c r="A441" s="608"/>
      <c r="B441" s="608"/>
      <c r="C441" s="608"/>
      <c r="D441" s="598" t="s">
        <v>828</v>
      </c>
      <c r="E441" s="598">
        <v>120</v>
      </c>
      <c r="F441" s="598">
        <v>90</v>
      </c>
      <c r="G441" s="598">
        <v>40</v>
      </c>
      <c r="H441" s="599">
        <v>2</v>
      </c>
      <c r="I441" s="598">
        <v>20</v>
      </c>
      <c r="J441" s="606">
        <v>0.26900000000000002</v>
      </c>
      <c r="K441" s="607">
        <f>I441*J441</f>
        <v>5.3800000000000008</v>
      </c>
      <c r="L441" s="542">
        <v>52.416000000000004</v>
      </c>
      <c r="M441" s="543" t="e">
        <f>IF($M$4&lt;=0,"-",L441*(1-$M$4))</f>
        <v>#VALUE!</v>
      </c>
    </row>
    <row r="442" spans="1:13" ht="13">
      <c r="A442" s="608"/>
      <c r="B442" s="608"/>
      <c r="C442" s="608"/>
      <c r="D442" s="598" t="s">
        <v>829</v>
      </c>
      <c r="E442" s="598">
        <v>160</v>
      </c>
      <c r="F442" s="598">
        <v>90</v>
      </c>
      <c r="G442" s="598">
        <v>40</v>
      </c>
      <c r="H442" s="599">
        <v>2</v>
      </c>
      <c r="I442" s="598">
        <v>20</v>
      </c>
      <c r="J442" s="606">
        <v>0.28100000000000003</v>
      </c>
      <c r="K442" s="607">
        <f>I442*J442</f>
        <v>5.620000000000001</v>
      </c>
      <c r="L442" s="542">
        <v>56.447999999999993</v>
      </c>
      <c r="M442" s="543" t="e">
        <f>IF($M$4&lt;=0,"-",L442*(1-$M$4))</f>
        <v>#VALUE!</v>
      </c>
    </row>
    <row r="443" spans="1:13" ht="13">
      <c r="A443" s="608"/>
      <c r="B443" s="608"/>
      <c r="C443" s="608"/>
      <c r="D443" s="598" t="s">
        <v>830</v>
      </c>
      <c r="E443" s="598">
        <v>200</v>
      </c>
      <c r="F443" s="598">
        <v>90</v>
      </c>
      <c r="G443" s="598">
        <v>40</v>
      </c>
      <c r="H443" s="599">
        <v>2</v>
      </c>
      <c r="I443" s="598">
        <v>20</v>
      </c>
      <c r="J443" s="606">
        <v>0.318</v>
      </c>
      <c r="K443" s="607">
        <f>I443*J443</f>
        <v>6.36</v>
      </c>
      <c r="L443" s="542">
        <v>70.812000000000012</v>
      </c>
      <c r="M443" s="543" t="e">
        <f>IF($M$4&lt;=0,"-",L443*(1-$M$4))</f>
        <v>#VALUE!</v>
      </c>
    </row>
    <row r="444" spans="1:13" ht="13">
      <c r="A444" s="608"/>
      <c r="B444" s="608"/>
      <c r="C444" s="608"/>
      <c r="D444" s="608"/>
      <c r="E444" s="608"/>
      <c r="F444" s="608"/>
      <c r="G444" s="608"/>
      <c r="H444" s="608"/>
      <c r="I444" s="608"/>
      <c r="J444" s="608"/>
      <c r="K444" s="608"/>
      <c r="L444" s="608"/>
      <c r="M444" s="560"/>
    </row>
    <row r="445" spans="1:13" ht="13">
      <c r="A445" s="608"/>
      <c r="B445" s="608"/>
      <c r="C445" s="608"/>
      <c r="D445" s="608"/>
      <c r="E445" s="608"/>
      <c r="F445" s="608"/>
      <c r="G445" s="608"/>
      <c r="H445" s="608"/>
      <c r="I445" s="608"/>
      <c r="J445" s="608"/>
      <c r="K445" s="608"/>
      <c r="L445" s="608"/>
      <c r="M445" s="560"/>
    </row>
    <row r="446" spans="1:13" ht="13">
      <c r="A446" s="924" t="s">
        <v>831</v>
      </c>
      <c r="B446" s="924"/>
      <c r="C446" s="924"/>
      <c r="D446" s="924"/>
      <c r="E446" s="924"/>
      <c r="F446" s="924"/>
      <c r="G446" s="924"/>
      <c r="H446" s="924"/>
      <c r="I446" s="924"/>
      <c r="J446" s="924"/>
      <c r="K446" s="924"/>
      <c r="L446" s="924"/>
      <c r="M446" s="610"/>
    </row>
    <row r="447" spans="1:13" ht="13">
      <c r="A447" s="924"/>
      <c r="B447" s="924"/>
      <c r="C447" s="924"/>
      <c r="D447" s="924"/>
      <c r="E447" s="924"/>
      <c r="F447" s="924"/>
      <c r="G447" s="924"/>
      <c r="H447" s="924"/>
      <c r="I447" s="924"/>
      <c r="J447" s="924"/>
      <c r="K447" s="924"/>
      <c r="L447" s="924"/>
      <c r="M447" s="610"/>
    </row>
    <row r="448" spans="1:13" ht="13">
      <c r="A448" s="611"/>
      <c r="B448" s="611"/>
      <c r="C448" s="611"/>
      <c r="D448" s="611"/>
      <c r="E448" s="611"/>
      <c r="F448" s="611"/>
      <c r="G448" s="611"/>
      <c r="H448" s="611"/>
      <c r="I448" s="611"/>
      <c r="J448" s="611"/>
      <c r="K448" s="611"/>
      <c r="L448" s="611"/>
      <c r="M448" s="560"/>
    </row>
    <row r="449" spans="1:13" ht="13">
      <c r="A449" s="611"/>
      <c r="B449" s="611"/>
      <c r="C449" s="611"/>
      <c r="D449" s="933" t="s">
        <v>200</v>
      </c>
      <c r="E449" s="930" t="s">
        <v>201</v>
      </c>
      <c r="F449" s="931"/>
      <c r="G449" s="931"/>
      <c r="H449" s="931"/>
      <c r="I449" s="931"/>
      <c r="J449" s="931"/>
      <c r="K449" s="932"/>
      <c r="L449" s="620" t="s">
        <v>537</v>
      </c>
      <c r="M449" s="560"/>
    </row>
    <row r="450" spans="1:13" ht="39">
      <c r="A450" s="608"/>
      <c r="B450" s="608"/>
      <c r="C450" s="608"/>
      <c r="D450" s="934"/>
      <c r="E450" s="621" t="s">
        <v>538</v>
      </c>
      <c r="F450" s="621" t="s">
        <v>203</v>
      </c>
      <c r="G450" s="621" t="s">
        <v>539</v>
      </c>
      <c r="H450" s="622" t="s">
        <v>540</v>
      </c>
      <c r="I450" s="621" t="s">
        <v>206</v>
      </c>
      <c r="J450" s="623" t="s">
        <v>207</v>
      </c>
      <c r="K450" s="622" t="s">
        <v>438</v>
      </c>
      <c r="L450" s="624" t="s">
        <v>541</v>
      </c>
      <c r="M450" s="560"/>
    </row>
    <row r="451" spans="1:13" ht="13">
      <c r="A451" s="608"/>
      <c r="B451" s="608"/>
      <c r="C451" s="608"/>
      <c r="D451" s="598" t="s">
        <v>832</v>
      </c>
      <c r="E451" s="598">
        <v>90</v>
      </c>
      <c r="F451" s="598">
        <v>130</v>
      </c>
      <c r="G451" s="598">
        <v>40</v>
      </c>
      <c r="H451" s="599">
        <v>2</v>
      </c>
      <c r="I451" s="598">
        <v>20</v>
      </c>
      <c r="J451" s="606">
        <v>0.23699999999999999</v>
      </c>
      <c r="K451" s="607">
        <f>I451*J451</f>
        <v>4.74</v>
      </c>
      <c r="L451" s="542">
        <v>47.123999999999995</v>
      </c>
      <c r="M451" s="543" t="e">
        <f>IF($M$4&lt;=0,"-",L451*(1-$M$4))</f>
        <v>#VALUE!</v>
      </c>
    </row>
    <row r="452" spans="1:13" ht="13">
      <c r="A452" s="608"/>
      <c r="B452" s="608"/>
      <c r="C452" s="608"/>
      <c r="D452" s="598" t="s">
        <v>833</v>
      </c>
      <c r="E452" s="598">
        <v>120</v>
      </c>
      <c r="F452" s="598">
        <v>130</v>
      </c>
      <c r="G452" s="598">
        <v>40</v>
      </c>
      <c r="H452" s="599">
        <v>2</v>
      </c>
      <c r="I452" s="598">
        <v>20</v>
      </c>
      <c r="J452" s="606">
        <v>0.25600000000000001</v>
      </c>
      <c r="K452" s="607">
        <f>I452*J452</f>
        <v>5.12</v>
      </c>
      <c r="L452" s="542">
        <v>52.416000000000004</v>
      </c>
      <c r="M452" s="543" t="e">
        <f>IF($M$4&lt;=0,"-",L452*(1-$M$4))</f>
        <v>#VALUE!</v>
      </c>
    </row>
    <row r="453" spans="1:13" ht="13">
      <c r="A453" s="608"/>
      <c r="B453" s="608"/>
      <c r="C453" s="608"/>
      <c r="D453" s="598" t="s">
        <v>834</v>
      </c>
      <c r="E453" s="598">
        <v>160</v>
      </c>
      <c r="F453" s="598">
        <v>130</v>
      </c>
      <c r="G453" s="598">
        <v>40</v>
      </c>
      <c r="H453" s="599">
        <v>2</v>
      </c>
      <c r="I453" s="598">
        <v>20</v>
      </c>
      <c r="J453" s="606">
        <v>0.28000000000000003</v>
      </c>
      <c r="K453" s="607">
        <f>I453*J453</f>
        <v>5.6000000000000005</v>
      </c>
      <c r="L453" s="542">
        <v>56.447999999999993</v>
      </c>
      <c r="M453" s="543" t="e">
        <f>IF($M$4&lt;=0,"-",L453*(1-$M$4))</f>
        <v>#VALUE!</v>
      </c>
    </row>
    <row r="454" spans="1:13" ht="13">
      <c r="A454" s="608"/>
      <c r="B454" s="608"/>
      <c r="C454" s="608"/>
      <c r="D454" s="598" t="s">
        <v>835</v>
      </c>
      <c r="E454" s="598">
        <v>200</v>
      </c>
      <c r="F454" s="598">
        <v>130</v>
      </c>
      <c r="G454" s="598">
        <v>40</v>
      </c>
      <c r="H454" s="599">
        <v>2</v>
      </c>
      <c r="I454" s="598">
        <v>20</v>
      </c>
      <c r="J454" s="606">
        <v>0.30499999999999999</v>
      </c>
      <c r="K454" s="607">
        <f>I454*J454</f>
        <v>6.1</v>
      </c>
      <c r="L454" s="542">
        <v>70.812000000000012</v>
      </c>
      <c r="M454" s="543" t="e">
        <f>IF($M$4&lt;=0,"-",L454*(1-$M$4))</f>
        <v>#VALUE!</v>
      </c>
    </row>
    <row r="455" spans="1:13" ht="13">
      <c r="A455" s="608"/>
      <c r="B455" s="608"/>
      <c r="C455" s="608"/>
      <c r="D455" s="598" t="s">
        <v>836</v>
      </c>
      <c r="E455" s="598">
        <v>250</v>
      </c>
      <c r="F455" s="598">
        <v>130</v>
      </c>
      <c r="G455" s="598">
        <v>40</v>
      </c>
      <c r="H455" s="599">
        <v>2</v>
      </c>
      <c r="I455" s="598">
        <v>20</v>
      </c>
      <c r="J455" s="606">
        <v>0.33700000000000002</v>
      </c>
      <c r="K455" s="607">
        <f>I455*J455</f>
        <v>6.74</v>
      </c>
      <c r="L455" s="542">
        <v>117.93599999999999</v>
      </c>
      <c r="M455" s="543" t="e">
        <f>IF($M$4&lt;=0,"-",L455*(1-$M$4))</f>
        <v>#VALUE!</v>
      </c>
    </row>
    <row r="456" spans="1:13" ht="13">
      <c r="A456" s="608"/>
      <c r="B456" s="608"/>
      <c r="C456" s="608"/>
      <c r="D456" s="608"/>
      <c r="E456" s="608"/>
      <c r="F456" s="608"/>
      <c r="G456" s="608"/>
      <c r="H456" s="608"/>
      <c r="I456" s="608"/>
      <c r="J456" s="608"/>
      <c r="K456" s="608"/>
      <c r="L456" s="608"/>
      <c r="M456" s="560"/>
    </row>
    <row r="457" spans="1:13" ht="13">
      <c r="A457" s="924" t="s">
        <v>837</v>
      </c>
      <c r="B457" s="924"/>
      <c r="C457" s="924"/>
      <c r="D457" s="924"/>
      <c r="E457" s="924"/>
      <c r="F457" s="924"/>
      <c r="G457" s="924"/>
      <c r="H457" s="924"/>
      <c r="I457" s="924"/>
      <c r="J457" s="924"/>
      <c r="K457" s="924"/>
      <c r="L457" s="924"/>
      <c r="M457" s="610"/>
    </row>
    <row r="458" spans="1:13" ht="13">
      <c r="A458" s="924"/>
      <c r="B458" s="924"/>
      <c r="C458" s="924"/>
      <c r="D458" s="924"/>
      <c r="E458" s="924"/>
      <c r="F458" s="924"/>
      <c r="G458" s="924"/>
      <c r="H458" s="924"/>
      <c r="I458" s="924"/>
      <c r="J458" s="924"/>
      <c r="K458" s="924"/>
      <c r="L458" s="924"/>
      <c r="M458" s="610"/>
    </row>
    <row r="459" spans="1:13" ht="13">
      <c r="A459" s="611"/>
      <c r="B459" s="611"/>
      <c r="C459" s="611"/>
      <c r="D459" s="611"/>
      <c r="E459" s="611"/>
      <c r="F459" s="611"/>
      <c r="G459" s="611"/>
      <c r="H459" s="611"/>
      <c r="I459" s="611"/>
      <c r="J459" s="611"/>
      <c r="K459" s="611"/>
      <c r="L459" s="611"/>
      <c r="M459" s="560"/>
    </row>
    <row r="460" spans="1:13" ht="13">
      <c r="A460" s="608"/>
      <c r="B460" s="608"/>
      <c r="C460" s="608"/>
      <c r="D460" s="598" t="s">
        <v>838</v>
      </c>
      <c r="E460" s="598">
        <v>10</v>
      </c>
      <c r="F460" s="598" t="s">
        <v>1838</v>
      </c>
      <c r="G460" s="598">
        <v>20</v>
      </c>
      <c r="H460" s="599">
        <v>2</v>
      </c>
      <c r="I460" s="598">
        <v>1</v>
      </c>
      <c r="J460" s="606">
        <v>3.12</v>
      </c>
      <c r="K460" s="607" t="s">
        <v>1838</v>
      </c>
      <c r="L460" s="542">
        <v>540.54</v>
      </c>
      <c r="M460" s="543" t="e">
        <f>IF($M$4&lt;=0,"-",L460*(1-$M$4))</f>
        <v>#VALUE!</v>
      </c>
    </row>
    <row r="461" spans="1:13" ht="13">
      <c r="A461" s="608"/>
      <c r="B461" s="608"/>
      <c r="C461" s="608"/>
      <c r="D461" s="598" t="s">
        <v>839</v>
      </c>
      <c r="E461" s="598">
        <v>25</v>
      </c>
      <c r="F461" s="598" t="s">
        <v>1838</v>
      </c>
      <c r="G461" s="598">
        <v>30</v>
      </c>
      <c r="H461" s="599">
        <v>1</v>
      </c>
      <c r="I461" s="598">
        <v>1</v>
      </c>
      <c r="J461" s="606">
        <v>5.85</v>
      </c>
      <c r="K461" s="607" t="s">
        <v>1838</v>
      </c>
      <c r="L461" s="542">
        <v>951.30000000000007</v>
      </c>
      <c r="M461" s="543" t="e">
        <f t="shared" ref="M461:M481" si="26">IF($M$4&lt;=0,"-",L461*(1-$M$4))</f>
        <v>#VALUE!</v>
      </c>
    </row>
    <row r="462" spans="1:13" ht="13">
      <c r="A462" s="608"/>
      <c r="B462" s="608"/>
      <c r="C462" s="608"/>
      <c r="D462" s="598" t="s">
        <v>840</v>
      </c>
      <c r="E462" s="598">
        <v>10</v>
      </c>
      <c r="F462" s="598" t="s">
        <v>1838</v>
      </c>
      <c r="G462" s="598">
        <v>30</v>
      </c>
      <c r="H462" s="599">
        <v>1.5</v>
      </c>
      <c r="I462" s="598">
        <v>1</v>
      </c>
      <c r="J462" s="606">
        <v>3.51</v>
      </c>
      <c r="K462" s="607" t="s">
        <v>1838</v>
      </c>
      <c r="L462" s="542">
        <v>593.46</v>
      </c>
      <c r="M462" s="543" t="e">
        <f t="shared" si="26"/>
        <v>#VALUE!</v>
      </c>
    </row>
    <row r="463" spans="1:13" ht="13">
      <c r="A463" s="608"/>
      <c r="B463" s="608"/>
      <c r="C463" s="608"/>
      <c r="D463" s="598" t="s">
        <v>841</v>
      </c>
      <c r="E463" s="598">
        <v>10</v>
      </c>
      <c r="F463" s="598" t="s">
        <v>1838</v>
      </c>
      <c r="G463" s="598">
        <v>30</v>
      </c>
      <c r="H463" s="599">
        <v>2</v>
      </c>
      <c r="I463" s="598">
        <v>1</v>
      </c>
      <c r="J463" s="606">
        <v>4.5999999999999996</v>
      </c>
      <c r="K463" s="607" t="s">
        <v>1838</v>
      </c>
      <c r="L463" s="542">
        <v>786.24</v>
      </c>
      <c r="M463" s="543" t="e">
        <f t="shared" si="26"/>
        <v>#VALUE!</v>
      </c>
    </row>
    <row r="464" spans="1:13" ht="13">
      <c r="A464" s="608"/>
      <c r="B464" s="608"/>
      <c r="C464" s="608"/>
      <c r="D464" s="598" t="s">
        <v>842</v>
      </c>
      <c r="E464" s="598">
        <v>10</v>
      </c>
      <c r="F464" s="598" t="s">
        <v>1838</v>
      </c>
      <c r="G464" s="598">
        <v>40</v>
      </c>
      <c r="H464" s="599">
        <v>1.5</v>
      </c>
      <c r="I464" s="598">
        <v>1</v>
      </c>
      <c r="J464" s="606">
        <v>4.68</v>
      </c>
      <c r="K464" s="607" t="s">
        <v>1838</v>
      </c>
      <c r="L464" s="542">
        <v>769.10400000000004</v>
      </c>
      <c r="M464" s="543" t="e">
        <f t="shared" si="26"/>
        <v>#VALUE!</v>
      </c>
    </row>
    <row r="465" spans="1:13" ht="13">
      <c r="A465" s="608"/>
      <c r="B465" s="608"/>
      <c r="C465" s="608"/>
      <c r="D465" s="598" t="s">
        <v>843</v>
      </c>
      <c r="E465" s="598">
        <v>10</v>
      </c>
      <c r="F465" s="598" t="s">
        <v>1838</v>
      </c>
      <c r="G465" s="598">
        <v>40</v>
      </c>
      <c r="H465" s="599">
        <v>2</v>
      </c>
      <c r="I465" s="598">
        <v>1</v>
      </c>
      <c r="J465" s="606">
        <v>6.24</v>
      </c>
      <c r="K465" s="607" t="s">
        <v>1838</v>
      </c>
      <c r="L465" s="542">
        <v>993.38400000000001</v>
      </c>
      <c r="M465" s="543" t="e">
        <f t="shared" si="26"/>
        <v>#VALUE!</v>
      </c>
    </row>
    <row r="466" spans="1:13" ht="13">
      <c r="A466" s="608"/>
      <c r="B466" s="608"/>
      <c r="C466" s="608"/>
      <c r="D466" s="598" t="s">
        <v>844</v>
      </c>
      <c r="E466" s="598">
        <v>10</v>
      </c>
      <c r="F466" s="598" t="s">
        <v>1838</v>
      </c>
      <c r="G466" s="598">
        <v>50</v>
      </c>
      <c r="H466" s="599">
        <v>1.5</v>
      </c>
      <c r="I466" s="598">
        <v>1</v>
      </c>
      <c r="J466" s="606">
        <v>5.85</v>
      </c>
      <c r="K466" s="607" t="s">
        <v>1838</v>
      </c>
      <c r="L466" s="542">
        <v>1048.32</v>
      </c>
      <c r="M466" s="543" t="e">
        <f t="shared" si="26"/>
        <v>#VALUE!</v>
      </c>
    </row>
    <row r="467" spans="1:13" ht="13">
      <c r="A467" s="608"/>
      <c r="B467" s="608"/>
      <c r="C467" s="608"/>
      <c r="D467" s="598" t="s">
        <v>845</v>
      </c>
      <c r="E467" s="598">
        <v>10</v>
      </c>
      <c r="F467" s="598" t="s">
        <v>1838</v>
      </c>
      <c r="G467" s="598">
        <v>50</v>
      </c>
      <c r="H467" s="599">
        <v>2</v>
      </c>
      <c r="I467" s="598">
        <v>1</v>
      </c>
      <c r="J467" s="606">
        <v>7.8</v>
      </c>
      <c r="K467" s="607" t="s">
        <v>1838</v>
      </c>
      <c r="L467" s="542">
        <v>1235.0519999999999</v>
      </c>
      <c r="M467" s="543" t="e">
        <f t="shared" si="26"/>
        <v>#VALUE!</v>
      </c>
    </row>
    <row r="468" spans="1:13" ht="13">
      <c r="A468" s="608"/>
      <c r="B468" s="608"/>
      <c r="C468" s="608"/>
      <c r="D468" s="598" t="s">
        <v>846</v>
      </c>
      <c r="E468" s="598">
        <v>10</v>
      </c>
      <c r="F468" s="598" t="s">
        <v>1838</v>
      </c>
      <c r="G468" s="598">
        <v>60</v>
      </c>
      <c r="H468" s="599">
        <v>1.5</v>
      </c>
      <c r="I468" s="598">
        <v>1</v>
      </c>
      <c r="J468" s="606">
        <v>7.02</v>
      </c>
      <c r="K468" s="607" t="s">
        <v>1838</v>
      </c>
      <c r="L468" s="542">
        <v>1168.7760000000001</v>
      </c>
      <c r="M468" s="543" t="e">
        <f t="shared" si="26"/>
        <v>#VALUE!</v>
      </c>
    </row>
    <row r="469" spans="1:13" ht="13">
      <c r="A469" s="608"/>
      <c r="B469" s="608"/>
      <c r="C469" s="608"/>
      <c r="D469" s="598" t="s">
        <v>847</v>
      </c>
      <c r="E469" s="598">
        <v>10</v>
      </c>
      <c r="F469" s="598" t="s">
        <v>1838</v>
      </c>
      <c r="G469" s="598">
        <v>60</v>
      </c>
      <c r="H469" s="599">
        <v>2</v>
      </c>
      <c r="I469" s="598">
        <v>1</v>
      </c>
      <c r="J469" s="606">
        <v>9.36</v>
      </c>
      <c r="K469" s="607" t="s">
        <v>1838</v>
      </c>
      <c r="L469" s="542">
        <v>1549.8000000000002</v>
      </c>
      <c r="M469" s="543" t="e">
        <f t="shared" si="26"/>
        <v>#VALUE!</v>
      </c>
    </row>
    <row r="470" spans="1:13" ht="13">
      <c r="A470" s="608"/>
      <c r="B470" s="608"/>
      <c r="C470" s="608"/>
      <c r="D470" s="598" t="s">
        <v>848</v>
      </c>
      <c r="E470" s="598">
        <v>10</v>
      </c>
      <c r="F470" s="598" t="s">
        <v>1838</v>
      </c>
      <c r="G470" s="598">
        <v>80</v>
      </c>
      <c r="H470" s="599">
        <v>1.5</v>
      </c>
      <c r="I470" s="598">
        <v>1</v>
      </c>
      <c r="J470" s="606">
        <v>9.36</v>
      </c>
      <c r="K470" s="607" t="s">
        <v>1838</v>
      </c>
      <c r="L470" s="542">
        <v>1501.92</v>
      </c>
      <c r="M470" s="543" t="e">
        <f t="shared" si="26"/>
        <v>#VALUE!</v>
      </c>
    </row>
    <row r="471" spans="1:13" ht="13">
      <c r="A471" s="608"/>
      <c r="B471" s="608"/>
      <c r="C471" s="608"/>
      <c r="D471" s="598" t="s">
        <v>849</v>
      </c>
      <c r="E471" s="598">
        <v>10</v>
      </c>
      <c r="F471" s="598" t="s">
        <v>1838</v>
      </c>
      <c r="G471" s="598">
        <v>80</v>
      </c>
      <c r="H471" s="599">
        <v>2</v>
      </c>
      <c r="I471" s="598">
        <v>1</v>
      </c>
      <c r="J471" s="606">
        <v>12.48</v>
      </c>
      <c r="K471" s="607" t="s">
        <v>1838</v>
      </c>
      <c r="L471" s="542">
        <v>1977.4439999999997</v>
      </c>
      <c r="M471" s="543" t="e">
        <f t="shared" si="26"/>
        <v>#VALUE!</v>
      </c>
    </row>
    <row r="472" spans="1:13" ht="13">
      <c r="A472" s="608"/>
      <c r="B472" s="608"/>
      <c r="C472" s="608"/>
      <c r="D472" s="598" t="s">
        <v>850</v>
      </c>
      <c r="E472" s="598">
        <v>10</v>
      </c>
      <c r="F472" s="598" t="s">
        <v>1838</v>
      </c>
      <c r="G472" s="598">
        <v>100</v>
      </c>
      <c r="H472" s="599">
        <v>1.5</v>
      </c>
      <c r="I472" s="598">
        <v>1</v>
      </c>
      <c r="J472" s="606">
        <v>11.7</v>
      </c>
      <c r="K472" s="607" t="s">
        <v>1838</v>
      </c>
      <c r="L472" s="542">
        <v>1755.9360000000001</v>
      </c>
      <c r="M472" s="543" t="e">
        <f t="shared" si="26"/>
        <v>#VALUE!</v>
      </c>
    </row>
    <row r="473" spans="1:13" ht="13">
      <c r="A473" s="608"/>
      <c r="B473" s="608"/>
      <c r="C473" s="608"/>
      <c r="D473" s="598" t="s">
        <v>851</v>
      </c>
      <c r="E473" s="598">
        <v>10</v>
      </c>
      <c r="F473" s="598" t="s">
        <v>1838</v>
      </c>
      <c r="G473" s="598">
        <v>100</v>
      </c>
      <c r="H473" s="599">
        <v>2</v>
      </c>
      <c r="I473" s="598">
        <v>1</v>
      </c>
      <c r="J473" s="606">
        <v>15.6</v>
      </c>
      <c r="K473" s="607" t="s">
        <v>1838</v>
      </c>
      <c r="L473" s="542">
        <v>2424.7439999999997</v>
      </c>
      <c r="M473" s="543" t="e">
        <f t="shared" si="26"/>
        <v>#VALUE!</v>
      </c>
    </row>
    <row r="474" spans="1:13" ht="13">
      <c r="A474" s="608"/>
      <c r="B474" s="608"/>
      <c r="C474" s="608"/>
      <c r="D474" s="598" t="s">
        <v>852</v>
      </c>
      <c r="E474" s="598">
        <v>10</v>
      </c>
      <c r="F474" s="598" t="s">
        <v>1838</v>
      </c>
      <c r="G474" s="598">
        <v>120</v>
      </c>
      <c r="H474" s="599">
        <v>1.5</v>
      </c>
      <c r="I474" s="598">
        <v>1</v>
      </c>
      <c r="J474" s="606">
        <v>14.04</v>
      </c>
      <c r="K474" s="607" t="s">
        <v>1838</v>
      </c>
      <c r="L474" s="542">
        <v>2633.904</v>
      </c>
      <c r="M474" s="543" t="e">
        <f t="shared" si="26"/>
        <v>#VALUE!</v>
      </c>
    </row>
    <row r="475" spans="1:13" ht="13">
      <c r="A475" s="608"/>
      <c r="B475" s="608"/>
      <c r="C475" s="608"/>
      <c r="D475" s="598" t="s">
        <v>853</v>
      </c>
      <c r="E475" s="598">
        <v>10</v>
      </c>
      <c r="F475" s="598" t="s">
        <v>1838</v>
      </c>
      <c r="G475" s="598">
        <v>120</v>
      </c>
      <c r="H475" s="599">
        <v>2</v>
      </c>
      <c r="I475" s="598">
        <v>1</v>
      </c>
      <c r="J475" s="606">
        <v>18.72</v>
      </c>
      <c r="K475" s="607" t="s">
        <v>1838</v>
      </c>
      <c r="L475" s="542">
        <v>3228.8759999999997</v>
      </c>
      <c r="M475" s="543" t="e">
        <f t="shared" si="26"/>
        <v>#VALUE!</v>
      </c>
    </row>
    <row r="476" spans="1:13" ht="13">
      <c r="A476" s="608"/>
      <c r="B476" s="608"/>
      <c r="C476" s="608"/>
      <c r="D476" s="598" t="s">
        <v>854</v>
      </c>
      <c r="E476" s="598">
        <v>5</v>
      </c>
      <c r="F476" s="598" t="s">
        <v>1838</v>
      </c>
      <c r="G476" s="598">
        <v>140</v>
      </c>
      <c r="H476" s="599">
        <v>1.5</v>
      </c>
      <c r="I476" s="598">
        <v>1</v>
      </c>
      <c r="J476" s="606">
        <v>8.19</v>
      </c>
      <c r="K476" s="607" t="s">
        <v>1838</v>
      </c>
      <c r="L476" s="542">
        <v>1536.192</v>
      </c>
      <c r="M476" s="543" t="e">
        <f t="shared" si="26"/>
        <v>#VALUE!</v>
      </c>
    </row>
    <row r="477" spans="1:13" ht="13">
      <c r="A477" s="608"/>
      <c r="B477" s="608"/>
      <c r="C477" s="608"/>
      <c r="D477" s="598" t="s">
        <v>855</v>
      </c>
      <c r="E477" s="598">
        <v>5</v>
      </c>
      <c r="F477" s="598" t="s">
        <v>1838</v>
      </c>
      <c r="G477" s="598">
        <v>140</v>
      </c>
      <c r="H477" s="599">
        <v>2</v>
      </c>
      <c r="I477" s="598">
        <v>1</v>
      </c>
      <c r="J477" s="606">
        <v>10.92</v>
      </c>
      <c r="K477" s="607" t="s">
        <v>1838</v>
      </c>
      <c r="L477" s="542">
        <v>1783.9079999999999</v>
      </c>
      <c r="M477" s="543" t="e">
        <f t="shared" si="26"/>
        <v>#VALUE!</v>
      </c>
    </row>
    <row r="478" spans="1:13" ht="13">
      <c r="A478" s="608"/>
      <c r="B478" s="608"/>
      <c r="C478" s="608"/>
      <c r="D478" s="598" t="s">
        <v>856</v>
      </c>
      <c r="E478" s="598">
        <v>5</v>
      </c>
      <c r="F478" s="598" t="s">
        <v>1838</v>
      </c>
      <c r="G478" s="598">
        <v>160</v>
      </c>
      <c r="H478" s="599">
        <v>1.5</v>
      </c>
      <c r="I478" s="598">
        <v>1</v>
      </c>
      <c r="J478" s="606">
        <v>9.36</v>
      </c>
      <c r="K478" s="607" t="s">
        <v>1838</v>
      </c>
      <c r="L478" s="542">
        <v>1755.9360000000001</v>
      </c>
      <c r="M478" s="543" t="e">
        <f t="shared" si="26"/>
        <v>#VALUE!</v>
      </c>
    </row>
    <row r="479" spans="1:13" ht="13">
      <c r="A479" s="608"/>
      <c r="B479" s="608"/>
      <c r="C479" s="608"/>
      <c r="D479" s="598" t="s">
        <v>857</v>
      </c>
      <c r="E479" s="598">
        <v>5</v>
      </c>
      <c r="F479" s="598" t="s">
        <v>1838</v>
      </c>
      <c r="G479" s="598">
        <v>160</v>
      </c>
      <c r="H479" s="599">
        <v>2</v>
      </c>
      <c r="I479" s="598">
        <v>1</v>
      </c>
      <c r="J479" s="606">
        <v>12.48</v>
      </c>
      <c r="K479" s="607" t="s">
        <v>1838</v>
      </c>
      <c r="L479" s="542">
        <v>2096.64</v>
      </c>
      <c r="M479" s="543" t="e">
        <f t="shared" si="26"/>
        <v>#VALUE!</v>
      </c>
    </row>
    <row r="480" spans="1:13" ht="13">
      <c r="A480" s="608"/>
      <c r="B480" s="608"/>
      <c r="C480" s="608"/>
      <c r="D480" s="598" t="s">
        <v>858</v>
      </c>
      <c r="E480" s="598">
        <v>5</v>
      </c>
      <c r="F480" s="598" t="s">
        <v>1838</v>
      </c>
      <c r="G480" s="598">
        <v>200</v>
      </c>
      <c r="H480" s="599">
        <v>1.5</v>
      </c>
      <c r="I480" s="598">
        <v>1</v>
      </c>
      <c r="J480" s="606">
        <v>11.7</v>
      </c>
      <c r="K480" s="607" t="s">
        <v>1838</v>
      </c>
      <c r="L480" s="542">
        <v>2194.92</v>
      </c>
      <c r="M480" s="543" t="e">
        <f t="shared" si="26"/>
        <v>#VALUE!</v>
      </c>
    </row>
    <row r="481" spans="1:13" ht="13">
      <c r="A481" s="608"/>
      <c r="B481" s="608"/>
      <c r="C481" s="608"/>
      <c r="D481" s="598" t="s">
        <v>859</v>
      </c>
      <c r="E481" s="598">
        <v>5</v>
      </c>
      <c r="F481" s="598" t="s">
        <v>1838</v>
      </c>
      <c r="G481" s="598">
        <v>200</v>
      </c>
      <c r="H481" s="599">
        <v>2</v>
      </c>
      <c r="I481" s="598">
        <v>1</v>
      </c>
      <c r="J481" s="606">
        <v>15.6</v>
      </c>
      <c r="K481" s="607" t="s">
        <v>1838</v>
      </c>
      <c r="L481" s="542">
        <v>2568.384</v>
      </c>
      <c r="M481" s="543" t="e">
        <f t="shared" si="26"/>
        <v>#VALUE!</v>
      </c>
    </row>
    <row r="482" spans="1:13" ht="13">
      <c r="A482" s="547"/>
      <c r="B482" s="547"/>
      <c r="C482" s="547"/>
      <c r="D482" s="547"/>
      <c r="E482" s="547"/>
      <c r="F482" s="547"/>
      <c r="G482" s="547"/>
      <c r="H482" s="547"/>
      <c r="I482" s="547"/>
      <c r="J482" s="547"/>
      <c r="K482" s="547"/>
      <c r="L482" s="547" t="s">
        <v>860</v>
      </c>
      <c r="M482" s="560"/>
    </row>
    <row r="483" spans="1:13" ht="13">
      <c r="A483" s="924" t="s">
        <v>861</v>
      </c>
      <c r="B483" s="924"/>
      <c r="C483" s="924"/>
      <c r="D483" s="924"/>
      <c r="E483" s="924"/>
      <c r="F483" s="924"/>
      <c r="G483" s="924"/>
      <c r="H483" s="924"/>
      <c r="I483" s="924"/>
      <c r="J483" s="924"/>
      <c r="K483" s="924"/>
      <c r="L483" s="924"/>
      <c r="M483" s="610"/>
    </row>
    <row r="484" spans="1:13" ht="13">
      <c r="A484" s="924"/>
      <c r="B484" s="924"/>
      <c r="C484" s="924"/>
      <c r="D484" s="924"/>
      <c r="E484" s="924"/>
      <c r="F484" s="924"/>
      <c r="G484" s="924"/>
      <c r="H484" s="924"/>
      <c r="I484" s="924"/>
      <c r="J484" s="924"/>
      <c r="K484" s="924"/>
      <c r="L484" s="924"/>
      <c r="M484" s="610"/>
    </row>
    <row r="485" spans="1:13" ht="13">
      <c r="A485" s="547"/>
      <c r="B485" s="547"/>
      <c r="C485" s="547"/>
      <c r="D485" s="547"/>
      <c r="E485" s="547"/>
      <c r="F485" s="547"/>
      <c r="G485" s="547"/>
      <c r="H485" s="547"/>
      <c r="I485" s="547"/>
      <c r="J485" s="547"/>
      <c r="K485" s="547"/>
      <c r="L485" s="547"/>
      <c r="M485" s="560"/>
    </row>
    <row r="486" spans="1:13" ht="13">
      <c r="A486" s="611"/>
      <c r="B486" s="611"/>
      <c r="C486" s="611"/>
      <c r="D486" s="635" t="s">
        <v>200</v>
      </c>
      <c r="E486" s="930" t="s">
        <v>201</v>
      </c>
      <c r="F486" s="931"/>
      <c r="G486" s="931"/>
      <c r="H486" s="931"/>
      <c r="I486" s="931"/>
      <c r="J486" s="931"/>
      <c r="K486" s="932"/>
      <c r="L486" s="636" t="s">
        <v>537</v>
      </c>
      <c r="M486" s="560"/>
    </row>
    <row r="487" spans="1:13" ht="39">
      <c r="A487" s="608"/>
      <c r="B487" s="608"/>
      <c r="C487" s="608"/>
      <c r="D487" s="637"/>
      <c r="E487" s="621" t="s">
        <v>862</v>
      </c>
      <c r="F487" s="621" t="s">
        <v>203</v>
      </c>
      <c r="G487" s="621" t="s">
        <v>539</v>
      </c>
      <c r="H487" s="622" t="s">
        <v>540</v>
      </c>
      <c r="I487" s="621" t="s">
        <v>206</v>
      </c>
      <c r="J487" s="623" t="s">
        <v>207</v>
      </c>
      <c r="K487" s="622" t="s">
        <v>438</v>
      </c>
      <c r="L487" s="624" t="s">
        <v>541</v>
      </c>
      <c r="M487" s="560"/>
    </row>
    <row r="488" spans="1:13" ht="13">
      <c r="A488" s="608"/>
      <c r="B488" s="608"/>
      <c r="C488" s="608"/>
      <c r="D488" s="598" t="s">
        <v>839</v>
      </c>
      <c r="E488" s="598">
        <v>25</v>
      </c>
      <c r="F488" s="598" t="s">
        <v>1838</v>
      </c>
      <c r="G488" s="598">
        <v>30</v>
      </c>
      <c r="H488" s="599">
        <v>1</v>
      </c>
      <c r="I488" s="598">
        <v>1</v>
      </c>
      <c r="J488" s="606">
        <v>5.85</v>
      </c>
      <c r="K488" s="607" t="s">
        <v>1838</v>
      </c>
      <c r="L488" s="542">
        <v>1008</v>
      </c>
      <c r="M488" s="543" t="e">
        <f>IF($M$4&lt;=0,"-",L488*(1-$M$4))</f>
        <v>#VALUE!</v>
      </c>
    </row>
    <row r="489" spans="1:13" ht="13">
      <c r="A489" s="608"/>
      <c r="B489" s="608"/>
      <c r="C489" s="608"/>
      <c r="D489" s="598" t="s">
        <v>840</v>
      </c>
      <c r="E489" s="598">
        <v>10</v>
      </c>
      <c r="F489" s="598" t="s">
        <v>1838</v>
      </c>
      <c r="G489" s="598">
        <v>30</v>
      </c>
      <c r="H489" s="599">
        <v>1.5</v>
      </c>
      <c r="I489" s="598">
        <v>1</v>
      </c>
      <c r="J489" s="606">
        <v>3.51</v>
      </c>
      <c r="K489" s="607" t="s">
        <v>1838</v>
      </c>
      <c r="L489" s="542">
        <v>698.54399999999998</v>
      </c>
      <c r="M489" s="543" t="e">
        <f>IF($M$4&lt;=0,"-",L489*(1-$M$4))</f>
        <v>#VALUE!</v>
      </c>
    </row>
    <row r="490" spans="1:13" ht="13">
      <c r="A490" s="608"/>
      <c r="B490" s="608"/>
      <c r="C490" s="608"/>
      <c r="D490" s="608"/>
      <c r="E490" s="608"/>
      <c r="F490" s="608"/>
      <c r="G490" s="608"/>
      <c r="H490" s="608"/>
      <c r="I490" s="608"/>
      <c r="J490" s="608"/>
      <c r="K490" s="608"/>
      <c r="L490" s="608"/>
      <c r="M490" s="560"/>
    </row>
    <row r="491" spans="1:13" ht="13">
      <c r="A491" s="924" t="s">
        <v>863</v>
      </c>
      <c r="B491" s="924"/>
      <c r="C491" s="924"/>
      <c r="D491" s="924"/>
      <c r="E491" s="924"/>
      <c r="F491" s="924"/>
      <c r="G491" s="924"/>
      <c r="H491" s="924"/>
      <c r="I491" s="924"/>
      <c r="J491" s="924"/>
      <c r="K491" s="924"/>
      <c r="L491" s="924"/>
      <c r="M491" s="610"/>
    </row>
    <row r="492" spans="1:13" ht="13">
      <c r="A492" s="924"/>
      <c r="B492" s="924"/>
      <c r="C492" s="924"/>
      <c r="D492" s="924"/>
      <c r="E492" s="924"/>
      <c r="F492" s="924"/>
      <c r="G492" s="924"/>
      <c r="H492" s="924"/>
      <c r="I492" s="924"/>
      <c r="J492" s="924"/>
      <c r="K492" s="924"/>
      <c r="L492" s="924"/>
      <c r="M492" s="610"/>
    </row>
    <row r="493" spans="1:13" ht="13">
      <c r="A493" s="611"/>
      <c r="B493" s="611"/>
      <c r="C493" s="611"/>
      <c r="D493" s="611"/>
      <c r="E493" s="611"/>
      <c r="F493" s="611"/>
      <c r="G493" s="611"/>
      <c r="H493" s="611"/>
      <c r="I493" s="611"/>
      <c r="J493" s="611"/>
      <c r="K493" s="611"/>
      <c r="L493" s="611"/>
      <c r="M493" s="560"/>
    </row>
    <row r="494" spans="1:13" ht="13">
      <c r="A494" s="608"/>
      <c r="B494" s="608"/>
      <c r="C494" s="608"/>
      <c r="D494" s="598" t="s">
        <v>864</v>
      </c>
      <c r="E494" s="598">
        <v>25</v>
      </c>
      <c r="F494" s="598" t="s">
        <v>1838</v>
      </c>
      <c r="G494" s="598">
        <v>12</v>
      </c>
      <c r="H494" s="607">
        <v>0.55000000000000004</v>
      </c>
      <c r="I494" s="598">
        <v>5</v>
      </c>
      <c r="J494" s="606">
        <v>0.87</v>
      </c>
      <c r="K494" s="607">
        <f t="shared" ref="K494:K500" si="27">I494*J494</f>
        <v>4.3499999999999996</v>
      </c>
      <c r="L494" s="542">
        <v>255.27600000000001</v>
      </c>
      <c r="M494" s="543" t="e">
        <f>IF($M$4&lt;=0,"-",L494*(1-$M$4))</f>
        <v>#VALUE!</v>
      </c>
    </row>
    <row r="495" spans="1:13" ht="13">
      <c r="A495" s="608"/>
      <c r="B495" s="608"/>
      <c r="C495" s="608"/>
      <c r="D495" s="598" t="s">
        <v>865</v>
      </c>
      <c r="E495" s="598">
        <v>25</v>
      </c>
      <c r="F495" s="598" t="s">
        <v>1838</v>
      </c>
      <c r="G495" s="598">
        <v>12</v>
      </c>
      <c r="H495" s="607">
        <v>0.75</v>
      </c>
      <c r="I495" s="598">
        <v>5</v>
      </c>
      <c r="J495" s="606">
        <v>1.2</v>
      </c>
      <c r="K495" s="607">
        <f t="shared" si="27"/>
        <v>6</v>
      </c>
      <c r="L495" s="542">
        <v>414.036</v>
      </c>
      <c r="M495" s="543" t="e">
        <f t="shared" ref="M495:M501" si="28">IF($M$4&lt;=0,"-",L495*(1-$M$4))</f>
        <v>#VALUE!</v>
      </c>
    </row>
    <row r="496" spans="1:13" ht="13">
      <c r="A496" s="608"/>
      <c r="B496" s="608"/>
      <c r="C496" s="608"/>
      <c r="D496" s="598" t="s">
        <v>866</v>
      </c>
      <c r="E496" s="598">
        <v>25</v>
      </c>
      <c r="F496" s="598" t="s">
        <v>1838</v>
      </c>
      <c r="G496" s="598">
        <v>17</v>
      </c>
      <c r="H496" s="607">
        <v>0.55000000000000004</v>
      </c>
      <c r="I496" s="598">
        <v>5</v>
      </c>
      <c r="J496" s="606">
        <v>1.25</v>
      </c>
      <c r="K496" s="607">
        <f t="shared" si="27"/>
        <v>6.25</v>
      </c>
      <c r="L496" s="542">
        <v>360.36</v>
      </c>
      <c r="M496" s="543" t="e">
        <f t="shared" si="28"/>
        <v>#VALUE!</v>
      </c>
    </row>
    <row r="497" spans="1:13" ht="13">
      <c r="A497" s="608"/>
      <c r="B497" s="608"/>
      <c r="C497" s="608"/>
      <c r="D497" s="598" t="s">
        <v>867</v>
      </c>
      <c r="E497" s="598">
        <v>25</v>
      </c>
      <c r="F497" s="598" t="s">
        <v>1838</v>
      </c>
      <c r="G497" s="598">
        <v>20</v>
      </c>
      <c r="H497" s="607">
        <v>0.55000000000000004</v>
      </c>
      <c r="I497" s="598">
        <v>5</v>
      </c>
      <c r="J497" s="606">
        <v>1.68</v>
      </c>
      <c r="K497" s="607">
        <f t="shared" si="27"/>
        <v>8.4</v>
      </c>
      <c r="L497" s="542">
        <v>375.48</v>
      </c>
      <c r="M497" s="543" t="e">
        <f t="shared" si="28"/>
        <v>#VALUE!</v>
      </c>
    </row>
    <row r="498" spans="1:13" ht="13">
      <c r="A498" s="608"/>
      <c r="B498" s="608"/>
      <c r="C498" s="608"/>
      <c r="D498" s="598" t="s">
        <v>868</v>
      </c>
      <c r="E498" s="598">
        <v>25</v>
      </c>
      <c r="F498" s="598" t="s">
        <v>1838</v>
      </c>
      <c r="G498" s="598">
        <v>20</v>
      </c>
      <c r="H498" s="607">
        <v>0.7</v>
      </c>
      <c r="I498" s="598">
        <v>5</v>
      </c>
      <c r="J498" s="606">
        <v>2.1</v>
      </c>
      <c r="K498" s="607">
        <f t="shared" si="27"/>
        <v>10.5</v>
      </c>
      <c r="L498" s="542">
        <v>486.36</v>
      </c>
      <c r="M498" s="543" t="e">
        <f t="shared" si="28"/>
        <v>#VALUE!</v>
      </c>
    </row>
    <row r="499" spans="1:13" ht="13">
      <c r="A499" s="608"/>
      <c r="B499" s="608"/>
      <c r="C499" s="608"/>
      <c r="D499" s="598" t="s">
        <v>869</v>
      </c>
      <c r="E499" s="598">
        <v>25</v>
      </c>
      <c r="F499" s="598" t="s">
        <v>1838</v>
      </c>
      <c r="G499" s="598">
        <v>20</v>
      </c>
      <c r="H499" s="607">
        <v>1</v>
      </c>
      <c r="I499" s="598">
        <v>5</v>
      </c>
      <c r="J499" s="606">
        <v>1.68</v>
      </c>
      <c r="K499" s="607">
        <f t="shared" si="27"/>
        <v>8.4</v>
      </c>
      <c r="L499" s="542">
        <v>711.39599999999996</v>
      </c>
      <c r="M499" s="543" t="e">
        <f t="shared" si="28"/>
        <v>#VALUE!</v>
      </c>
    </row>
    <row r="500" spans="1:13" ht="13">
      <c r="A500" s="608"/>
      <c r="B500" s="608"/>
      <c r="C500" s="608"/>
      <c r="D500" s="598" t="s">
        <v>870</v>
      </c>
      <c r="E500" s="598">
        <v>25</v>
      </c>
      <c r="F500" s="598" t="s">
        <v>1838</v>
      </c>
      <c r="G500" s="598">
        <v>25</v>
      </c>
      <c r="H500" s="607">
        <v>0.55000000000000004</v>
      </c>
      <c r="I500" s="598">
        <v>5</v>
      </c>
      <c r="J500" s="606">
        <v>2.1</v>
      </c>
      <c r="K500" s="607">
        <f t="shared" si="27"/>
        <v>10.5</v>
      </c>
      <c r="L500" s="542">
        <v>540.03599999999994</v>
      </c>
      <c r="M500" s="543" t="e">
        <f t="shared" si="28"/>
        <v>#VALUE!</v>
      </c>
    </row>
    <row r="501" spans="1:13" ht="13">
      <c r="A501" s="608"/>
      <c r="B501" s="608"/>
      <c r="C501" s="608"/>
      <c r="D501" s="598" t="s">
        <v>871</v>
      </c>
      <c r="E501" s="598">
        <v>25</v>
      </c>
      <c r="F501" s="598" t="s">
        <v>1838</v>
      </c>
      <c r="G501" s="598">
        <v>25</v>
      </c>
      <c r="H501" s="607">
        <v>0.7</v>
      </c>
      <c r="I501" s="598">
        <v>5</v>
      </c>
      <c r="J501" s="606">
        <v>2.7</v>
      </c>
      <c r="K501" s="607">
        <v>13.5</v>
      </c>
      <c r="L501" s="542">
        <v>720.21600000000001</v>
      </c>
      <c r="M501" s="543" t="e">
        <f t="shared" si="28"/>
        <v>#VALUE!</v>
      </c>
    </row>
    <row r="502" spans="1:13" ht="13">
      <c r="A502" s="608"/>
      <c r="B502" s="608"/>
      <c r="C502" s="608"/>
      <c r="D502" s="608"/>
      <c r="E502" s="608"/>
      <c r="F502" s="608"/>
      <c r="G502" s="608"/>
      <c r="H502" s="608"/>
      <c r="I502" s="608"/>
      <c r="J502" s="608"/>
      <c r="K502" s="608"/>
      <c r="L502" s="608"/>
      <c r="M502" s="560"/>
    </row>
    <row r="503" spans="1:13" ht="13">
      <c r="A503" s="924" t="s">
        <v>872</v>
      </c>
      <c r="B503" s="924"/>
      <c r="C503" s="924"/>
      <c r="D503" s="924"/>
      <c r="E503" s="924"/>
      <c r="F503" s="924"/>
      <c r="G503" s="924"/>
      <c r="H503" s="924"/>
      <c r="I503" s="924"/>
      <c r="J503" s="924"/>
      <c r="K503" s="924"/>
      <c r="L503" s="924"/>
      <c r="M503" s="610"/>
    </row>
    <row r="504" spans="1:13" ht="13">
      <c r="A504" s="924"/>
      <c r="B504" s="924"/>
      <c r="C504" s="924"/>
      <c r="D504" s="924"/>
      <c r="E504" s="924"/>
      <c r="F504" s="924"/>
      <c r="G504" s="924"/>
      <c r="H504" s="924"/>
      <c r="I504" s="924"/>
      <c r="J504" s="924"/>
      <c r="K504" s="924"/>
      <c r="L504" s="924"/>
      <c r="M504" s="610"/>
    </row>
    <row r="505" spans="1:13" ht="13">
      <c r="A505" s="611"/>
      <c r="B505" s="611"/>
      <c r="C505" s="611"/>
      <c r="D505" s="611"/>
      <c r="E505" s="611"/>
      <c r="F505" s="611"/>
      <c r="G505" s="611"/>
      <c r="H505" s="611"/>
      <c r="I505" s="611"/>
      <c r="J505" s="611"/>
      <c r="K505" s="611"/>
      <c r="L505" s="611"/>
      <c r="M505" s="560"/>
    </row>
    <row r="506" spans="1:13" ht="13">
      <c r="A506" s="611"/>
      <c r="B506" s="611"/>
      <c r="C506" s="611"/>
      <c r="D506" s="635" t="s">
        <v>200</v>
      </c>
      <c r="E506" s="930" t="s">
        <v>201</v>
      </c>
      <c r="F506" s="931"/>
      <c r="G506" s="931"/>
      <c r="H506" s="931"/>
      <c r="I506" s="931"/>
      <c r="J506" s="931"/>
      <c r="K506" s="932"/>
      <c r="L506" s="636" t="s">
        <v>537</v>
      </c>
      <c r="M506" s="560"/>
    </row>
    <row r="507" spans="1:13" ht="39">
      <c r="A507" s="608"/>
      <c r="B507" s="608"/>
      <c r="C507" s="608"/>
      <c r="D507" s="637"/>
      <c r="E507" s="621" t="s">
        <v>862</v>
      </c>
      <c r="F507" s="621" t="s">
        <v>203</v>
      </c>
      <c r="G507" s="621" t="s">
        <v>539</v>
      </c>
      <c r="H507" s="622" t="s">
        <v>540</v>
      </c>
      <c r="I507" s="621" t="s">
        <v>206</v>
      </c>
      <c r="J507" s="623" t="s">
        <v>207</v>
      </c>
      <c r="K507" s="622" t="s">
        <v>438</v>
      </c>
      <c r="L507" s="624" t="s">
        <v>541</v>
      </c>
      <c r="M507" s="560"/>
    </row>
    <row r="508" spans="1:13" ht="13">
      <c r="A508" s="608"/>
      <c r="B508" s="608"/>
      <c r="C508" s="608"/>
      <c r="D508" s="598" t="s">
        <v>873</v>
      </c>
      <c r="E508" s="598">
        <v>25</v>
      </c>
      <c r="F508" s="598" t="s">
        <v>1838</v>
      </c>
      <c r="G508" s="598">
        <v>12</v>
      </c>
      <c r="H508" s="607">
        <v>0.55000000000000004</v>
      </c>
      <c r="I508" s="598">
        <v>5</v>
      </c>
      <c r="J508" s="606">
        <v>1.32</v>
      </c>
      <c r="K508" s="607">
        <f>I508*J508</f>
        <v>6.6000000000000005</v>
      </c>
      <c r="L508" s="542">
        <v>306.18</v>
      </c>
      <c r="M508" s="543" t="e">
        <f>IF($M$4&lt;=0,"-",L508*(1-$M$4))</f>
        <v>#VALUE!</v>
      </c>
    </row>
    <row r="509" spans="1:13" ht="13">
      <c r="A509" s="608"/>
      <c r="B509" s="608"/>
      <c r="C509" s="608"/>
      <c r="D509" s="598" t="s">
        <v>874</v>
      </c>
      <c r="E509" s="598">
        <v>25</v>
      </c>
      <c r="F509" s="598" t="s">
        <v>1838</v>
      </c>
      <c r="G509" s="598">
        <v>12</v>
      </c>
      <c r="H509" s="607">
        <v>0.75</v>
      </c>
      <c r="I509" s="598">
        <v>5</v>
      </c>
      <c r="J509" s="606">
        <v>1.68</v>
      </c>
      <c r="K509" s="607">
        <f>I509*J509</f>
        <v>8.4</v>
      </c>
      <c r="L509" s="542">
        <v>465.44399999999996</v>
      </c>
      <c r="M509" s="543" t="e">
        <f>IF($M$4&lt;=0,"-",L509*(1-$M$4))</f>
        <v>#VALUE!</v>
      </c>
    </row>
    <row r="510" spans="1:13" ht="13">
      <c r="A510" s="608"/>
      <c r="B510" s="608"/>
      <c r="C510" s="608"/>
      <c r="D510" s="598" t="s">
        <v>875</v>
      </c>
      <c r="E510" s="598">
        <v>25</v>
      </c>
      <c r="F510" s="598" t="s">
        <v>1838</v>
      </c>
      <c r="G510" s="598">
        <v>17</v>
      </c>
      <c r="H510" s="607">
        <v>0.55000000000000004</v>
      </c>
      <c r="I510" s="598">
        <v>5</v>
      </c>
      <c r="J510" s="606">
        <v>1.92</v>
      </c>
      <c r="K510" s="607">
        <f>I510*J510</f>
        <v>9.6</v>
      </c>
      <c r="L510" s="542">
        <v>396.39600000000002</v>
      </c>
      <c r="M510" s="543" t="e">
        <f>IF($M$4&lt;=0,"-",L510*(1-$M$4))</f>
        <v>#VALUE!</v>
      </c>
    </row>
    <row r="511" spans="1:13" ht="13">
      <c r="A511" s="608"/>
      <c r="B511" s="608"/>
      <c r="C511" s="608"/>
      <c r="D511" s="598" t="s">
        <v>876</v>
      </c>
      <c r="E511" s="598">
        <v>25</v>
      </c>
      <c r="F511" s="598" t="s">
        <v>1838</v>
      </c>
      <c r="G511" s="598">
        <v>17</v>
      </c>
      <c r="H511" s="607">
        <v>0.75</v>
      </c>
      <c r="I511" s="598">
        <v>5</v>
      </c>
      <c r="J511" s="606">
        <v>2.38</v>
      </c>
      <c r="K511" s="607">
        <f>I511*J511</f>
        <v>11.899999999999999</v>
      </c>
      <c r="L511" s="542">
        <v>591.69600000000003</v>
      </c>
      <c r="M511" s="543" t="e">
        <f>IF($M$4&lt;=0,"-",L511*(1-$M$4))</f>
        <v>#VALUE!</v>
      </c>
    </row>
    <row r="512" spans="1:13" ht="13">
      <c r="A512" s="608"/>
      <c r="B512" s="608"/>
      <c r="C512" s="608"/>
      <c r="D512" s="598" t="s">
        <v>877</v>
      </c>
      <c r="E512" s="598">
        <v>25</v>
      </c>
      <c r="F512" s="598" t="s">
        <v>1838</v>
      </c>
      <c r="G512" s="598">
        <v>25</v>
      </c>
      <c r="H512" s="607">
        <v>0.75</v>
      </c>
      <c r="I512" s="598">
        <v>5</v>
      </c>
      <c r="J512" s="606">
        <v>3.5</v>
      </c>
      <c r="K512" s="607">
        <f>I512*J512</f>
        <v>17.5</v>
      </c>
      <c r="L512" s="542">
        <v>891.072</v>
      </c>
      <c r="M512" s="543" t="e">
        <f>IF($M$4&lt;=0,"-",L512*(1-$M$4))</f>
        <v>#VALUE!</v>
      </c>
    </row>
    <row r="513" spans="1:13" ht="13">
      <c r="A513" s="608"/>
      <c r="B513" s="608"/>
      <c r="C513" s="608"/>
      <c r="D513" s="608"/>
      <c r="E513" s="608"/>
      <c r="F513" s="608"/>
      <c r="G513" s="608"/>
      <c r="H513" s="608"/>
      <c r="I513" s="608"/>
      <c r="J513" s="608"/>
      <c r="K513" s="608"/>
      <c r="L513" s="608"/>
      <c r="M513" s="560"/>
    </row>
    <row r="514" spans="1:13" ht="13">
      <c r="A514" s="924" t="s">
        <v>878</v>
      </c>
      <c r="B514" s="924"/>
      <c r="C514" s="924"/>
      <c r="D514" s="924"/>
      <c r="E514" s="924"/>
      <c r="F514" s="924"/>
      <c r="G514" s="924"/>
      <c r="H514" s="924"/>
      <c r="I514" s="924"/>
      <c r="J514" s="924"/>
      <c r="K514" s="924"/>
      <c r="L514" s="924"/>
      <c r="M514" s="610"/>
    </row>
    <row r="515" spans="1:13" ht="13">
      <c r="A515" s="924"/>
      <c r="B515" s="924"/>
      <c r="C515" s="924"/>
      <c r="D515" s="924"/>
      <c r="E515" s="924"/>
      <c r="F515" s="924"/>
      <c r="G515" s="924"/>
      <c r="H515" s="924"/>
      <c r="I515" s="924"/>
      <c r="J515" s="924"/>
      <c r="K515" s="924"/>
      <c r="L515" s="924"/>
      <c r="M515" s="610"/>
    </row>
    <row r="516" spans="1:13" ht="13">
      <c r="A516" s="611"/>
      <c r="B516" s="611"/>
      <c r="C516" s="611"/>
      <c r="D516" s="611"/>
      <c r="E516" s="611"/>
      <c r="F516" s="611"/>
      <c r="G516" s="611"/>
      <c r="H516" s="611"/>
      <c r="I516" s="611"/>
      <c r="J516" s="611"/>
      <c r="K516" s="611"/>
      <c r="L516" s="611"/>
      <c r="M516" s="560"/>
    </row>
    <row r="517" spans="1:13" ht="13">
      <c r="A517" s="611"/>
      <c r="B517" s="611"/>
      <c r="C517" s="611"/>
      <c r="D517" s="933" t="s">
        <v>200</v>
      </c>
      <c r="E517" s="930" t="s">
        <v>201</v>
      </c>
      <c r="F517" s="931"/>
      <c r="G517" s="931"/>
      <c r="H517" s="931"/>
      <c r="I517" s="931"/>
      <c r="J517" s="931"/>
      <c r="K517" s="932"/>
      <c r="L517" s="636" t="s">
        <v>537</v>
      </c>
      <c r="M517" s="560"/>
    </row>
    <row r="518" spans="1:13" ht="39">
      <c r="A518" s="608"/>
      <c r="B518" s="608"/>
      <c r="C518" s="608"/>
      <c r="D518" s="934"/>
      <c r="E518" s="621" t="s">
        <v>862</v>
      </c>
      <c r="F518" s="621" t="s">
        <v>203</v>
      </c>
      <c r="G518" s="621" t="s">
        <v>539</v>
      </c>
      <c r="H518" s="622" t="s">
        <v>540</v>
      </c>
      <c r="I518" s="621" t="s">
        <v>206</v>
      </c>
      <c r="J518" s="623" t="s">
        <v>207</v>
      </c>
      <c r="K518" s="622" t="s">
        <v>438</v>
      </c>
      <c r="L518" s="624" t="s">
        <v>541</v>
      </c>
      <c r="M518" s="560"/>
    </row>
    <row r="519" spans="1:13" ht="13">
      <c r="A519" s="608"/>
      <c r="B519" s="608"/>
      <c r="C519" s="608"/>
      <c r="D519" s="598" t="s">
        <v>879</v>
      </c>
      <c r="E519" s="598">
        <v>10</v>
      </c>
      <c r="F519" s="598" t="s">
        <v>1838</v>
      </c>
      <c r="G519" s="598">
        <v>20</v>
      </c>
      <c r="H519" s="607">
        <v>0.55000000000000004</v>
      </c>
      <c r="I519" s="598">
        <v>10</v>
      </c>
      <c r="J519" s="606">
        <v>0.7</v>
      </c>
      <c r="K519" s="607">
        <f>I519*J519</f>
        <v>7</v>
      </c>
      <c r="L519" s="542">
        <v>225.54000000000002</v>
      </c>
      <c r="M519" s="543" t="e">
        <f>IF($M$4&lt;=0,"-",L519*(1-$M$4))</f>
        <v>#VALUE!</v>
      </c>
    </row>
    <row r="520" spans="1:13" ht="13">
      <c r="A520" s="608"/>
      <c r="B520" s="608"/>
      <c r="C520" s="608"/>
      <c r="D520" s="608"/>
      <c r="E520" s="608"/>
      <c r="F520" s="608"/>
      <c r="G520" s="608"/>
      <c r="H520" s="608"/>
      <c r="I520" s="608"/>
      <c r="J520" s="608"/>
      <c r="K520" s="608"/>
      <c r="L520" s="608"/>
      <c r="M520" s="560"/>
    </row>
    <row r="521" spans="1:13" ht="13">
      <c r="A521" s="608"/>
      <c r="B521" s="608"/>
      <c r="C521" s="608"/>
      <c r="D521" s="608"/>
      <c r="E521" s="608"/>
      <c r="F521" s="608"/>
      <c r="G521" s="608"/>
      <c r="H521" s="608"/>
      <c r="I521" s="608"/>
      <c r="J521" s="608"/>
      <c r="K521" s="608"/>
      <c r="L521" s="608"/>
      <c r="M521" s="560"/>
    </row>
    <row r="522" spans="1:13" ht="13">
      <c r="A522" s="924" t="s">
        <v>880</v>
      </c>
      <c r="B522" s="924"/>
      <c r="C522" s="924"/>
      <c r="D522" s="924"/>
      <c r="E522" s="924"/>
      <c r="F522" s="924"/>
      <c r="G522" s="924"/>
      <c r="H522" s="924"/>
      <c r="I522" s="924"/>
      <c r="J522" s="924"/>
      <c r="K522" s="924"/>
      <c r="L522" s="924"/>
      <c r="M522" s="610"/>
    </row>
    <row r="523" spans="1:13" ht="13">
      <c r="A523" s="924"/>
      <c r="B523" s="924"/>
      <c r="C523" s="924"/>
      <c r="D523" s="924"/>
      <c r="E523" s="924"/>
      <c r="F523" s="924"/>
      <c r="G523" s="924"/>
      <c r="H523" s="924"/>
      <c r="I523" s="924"/>
      <c r="J523" s="924"/>
      <c r="K523" s="924"/>
      <c r="L523" s="924"/>
      <c r="M523" s="610"/>
    </row>
    <row r="524" spans="1:13" ht="13">
      <c r="A524" s="611"/>
      <c r="B524" s="611"/>
      <c r="C524" s="611"/>
      <c r="D524" s="611"/>
      <c r="E524" s="611"/>
      <c r="F524" s="611"/>
      <c r="G524" s="611"/>
      <c r="H524" s="611"/>
      <c r="I524" s="611"/>
      <c r="J524" s="611"/>
      <c r="K524" s="611"/>
      <c r="L524" s="611"/>
      <c r="M524" s="560"/>
    </row>
    <row r="525" spans="1:13" ht="13">
      <c r="A525" s="611"/>
      <c r="B525" s="611"/>
      <c r="C525" s="611"/>
      <c r="D525" s="933" t="s">
        <v>200</v>
      </c>
      <c r="E525" s="930" t="s">
        <v>201</v>
      </c>
      <c r="F525" s="931"/>
      <c r="G525" s="931"/>
      <c r="H525" s="931"/>
      <c r="I525" s="931"/>
      <c r="J525" s="931"/>
      <c r="K525" s="932"/>
      <c r="L525" s="636" t="s">
        <v>537</v>
      </c>
      <c r="M525" s="560"/>
    </row>
    <row r="526" spans="1:13" ht="39">
      <c r="A526" s="608"/>
      <c r="B526" s="608"/>
      <c r="C526" s="608"/>
      <c r="D526" s="934"/>
      <c r="E526" s="621" t="s">
        <v>862</v>
      </c>
      <c r="F526" s="621" t="s">
        <v>203</v>
      </c>
      <c r="G526" s="621" t="s">
        <v>539</v>
      </c>
      <c r="H526" s="622" t="s">
        <v>540</v>
      </c>
      <c r="I526" s="621" t="s">
        <v>206</v>
      </c>
      <c r="J526" s="623" t="s">
        <v>207</v>
      </c>
      <c r="K526" s="622" t="s">
        <v>438</v>
      </c>
      <c r="L526" s="624" t="s">
        <v>541</v>
      </c>
      <c r="M526" s="560"/>
    </row>
    <row r="527" spans="1:13" ht="13">
      <c r="A527" s="608"/>
      <c r="B527" s="608"/>
      <c r="C527" s="608"/>
      <c r="D527" s="598" t="s">
        <v>881</v>
      </c>
      <c r="E527" s="598">
        <v>25</v>
      </c>
      <c r="F527" s="598" t="s">
        <v>1838</v>
      </c>
      <c r="G527" s="598">
        <v>20</v>
      </c>
      <c r="H527" s="607">
        <v>0.55000000000000004</v>
      </c>
      <c r="I527" s="598">
        <v>5</v>
      </c>
      <c r="J527" s="606">
        <v>1.68</v>
      </c>
      <c r="K527" s="607">
        <f>I527*J527</f>
        <v>8.4</v>
      </c>
      <c r="L527" s="542">
        <v>419.32800000000003</v>
      </c>
      <c r="M527" s="543" t="e">
        <f>IF($M$4&lt;=0,"-",L527*(1-$M$4))</f>
        <v>#VALUE!</v>
      </c>
    </row>
    <row r="528" spans="1:13" ht="13">
      <c r="A528" s="608"/>
      <c r="B528" s="608"/>
      <c r="C528" s="608"/>
      <c r="D528" s="598" t="s">
        <v>882</v>
      </c>
      <c r="E528" s="598">
        <v>25</v>
      </c>
      <c r="F528" s="598" t="s">
        <v>1838</v>
      </c>
      <c r="G528" s="598">
        <v>20</v>
      </c>
      <c r="H528" s="607">
        <v>0.55000000000000004</v>
      </c>
      <c r="I528" s="598">
        <v>10</v>
      </c>
      <c r="J528" s="606">
        <v>1.68</v>
      </c>
      <c r="K528" s="607">
        <f>I528*J528</f>
        <v>16.8</v>
      </c>
      <c r="L528" s="542">
        <v>419.32800000000003</v>
      </c>
      <c r="M528" s="543" t="e">
        <f>IF($M$4&lt;=0,"-",L528*(1-$M$4))</f>
        <v>#VALUE!</v>
      </c>
    </row>
    <row r="529" spans="1:13" ht="13">
      <c r="A529" s="608"/>
      <c r="B529" s="608"/>
      <c r="C529" s="608"/>
      <c r="D529" s="608"/>
      <c r="E529" s="608"/>
      <c r="F529" s="608"/>
      <c r="G529" s="608"/>
      <c r="H529" s="608"/>
      <c r="I529" s="608"/>
      <c r="J529" s="608"/>
      <c r="K529" s="608"/>
      <c r="L529" s="608"/>
      <c r="M529" s="560"/>
    </row>
    <row r="530" spans="1:13" ht="13">
      <c r="A530" s="608"/>
      <c r="B530" s="608"/>
      <c r="C530" s="608"/>
      <c r="D530" s="608"/>
      <c r="E530" s="608"/>
      <c r="F530" s="608"/>
      <c r="G530" s="608"/>
      <c r="H530" s="608"/>
      <c r="I530" s="608"/>
      <c r="J530" s="608"/>
      <c r="K530" s="608"/>
      <c r="L530" s="608"/>
      <c r="M530" s="560"/>
    </row>
    <row r="531" spans="1:13" ht="13">
      <c r="A531" s="924" t="s">
        <v>883</v>
      </c>
      <c r="B531" s="924"/>
      <c r="C531" s="924"/>
      <c r="D531" s="924"/>
      <c r="E531" s="924"/>
      <c r="F531" s="924"/>
      <c r="G531" s="924"/>
      <c r="H531" s="924"/>
      <c r="I531" s="924"/>
      <c r="J531" s="924"/>
      <c r="K531" s="924"/>
      <c r="L531" s="924"/>
      <c r="M531" s="610"/>
    </row>
    <row r="532" spans="1:13" ht="13">
      <c r="A532" s="924"/>
      <c r="B532" s="924"/>
      <c r="C532" s="924"/>
      <c r="D532" s="924"/>
      <c r="E532" s="924"/>
      <c r="F532" s="924"/>
      <c r="G532" s="924"/>
      <c r="H532" s="924"/>
      <c r="I532" s="924"/>
      <c r="J532" s="924"/>
      <c r="K532" s="924"/>
      <c r="L532" s="924"/>
      <c r="M532" s="610"/>
    </row>
    <row r="533" spans="1:13" ht="13">
      <c r="A533" s="611"/>
      <c r="B533" s="611"/>
      <c r="C533" s="611"/>
      <c r="D533" s="611"/>
      <c r="E533" s="611"/>
      <c r="F533" s="611"/>
      <c r="G533" s="611"/>
      <c r="H533" s="611"/>
      <c r="I533" s="611"/>
      <c r="J533" s="611"/>
      <c r="K533" s="611"/>
      <c r="L533" s="611"/>
      <c r="M533" s="560"/>
    </row>
    <row r="534" spans="1:13" ht="13">
      <c r="A534" s="611"/>
      <c r="B534" s="611"/>
      <c r="C534" s="611"/>
      <c r="D534" s="933" t="s">
        <v>200</v>
      </c>
      <c r="E534" s="930" t="s">
        <v>201</v>
      </c>
      <c r="F534" s="931"/>
      <c r="G534" s="931"/>
      <c r="H534" s="931"/>
      <c r="I534" s="931"/>
      <c r="J534" s="931"/>
      <c r="K534" s="932"/>
      <c r="L534" s="636" t="s">
        <v>537</v>
      </c>
      <c r="M534" s="560"/>
    </row>
    <row r="535" spans="1:13" ht="39">
      <c r="A535" s="608"/>
      <c r="B535" s="608"/>
      <c r="C535" s="608"/>
      <c r="D535" s="934"/>
      <c r="E535" s="621" t="s">
        <v>538</v>
      </c>
      <c r="F535" s="621" t="s">
        <v>203</v>
      </c>
      <c r="G535" s="621" t="s">
        <v>539</v>
      </c>
      <c r="H535" s="622" t="s">
        <v>540</v>
      </c>
      <c r="I535" s="621" t="s">
        <v>206</v>
      </c>
      <c r="J535" s="623" t="s">
        <v>207</v>
      </c>
      <c r="K535" s="622" t="s">
        <v>438</v>
      </c>
      <c r="L535" s="624" t="s">
        <v>541</v>
      </c>
      <c r="M535" s="560"/>
    </row>
    <row r="536" spans="1:13" ht="13">
      <c r="A536" s="608"/>
      <c r="B536" s="608"/>
      <c r="C536" s="608"/>
      <c r="D536" s="598" t="s">
        <v>884</v>
      </c>
      <c r="E536" s="598">
        <v>100</v>
      </c>
      <c r="F536" s="598">
        <v>200</v>
      </c>
      <c r="G536" s="598">
        <v>100</v>
      </c>
      <c r="H536" s="599">
        <v>4</v>
      </c>
      <c r="I536" s="598">
        <v>1</v>
      </c>
      <c r="J536" s="606">
        <v>1.9</v>
      </c>
      <c r="K536" s="607" t="s">
        <v>1838</v>
      </c>
      <c r="L536" s="542">
        <v>471.74399999999997</v>
      </c>
      <c r="M536" s="543" t="e">
        <f>IF($M$4&lt;=0,"-",L536*(1-$M$4))</f>
        <v>#VALUE!</v>
      </c>
    </row>
    <row r="537" spans="1:13" ht="13">
      <c r="A537" s="608"/>
      <c r="B537" s="608"/>
      <c r="C537" s="608"/>
      <c r="D537" s="598" t="s">
        <v>885</v>
      </c>
      <c r="E537" s="598">
        <v>100</v>
      </c>
      <c r="F537" s="598">
        <v>200</v>
      </c>
      <c r="G537" s="598">
        <v>100</v>
      </c>
      <c r="H537" s="599">
        <v>4</v>
      </c>
      <c r="I537" s="598">
        <v>1</v>
      </c>
      <c r="J537" s="606">
        <v>1.9</v>
      </c>
      <c r="K537" s="607" t="s">
        <v>1838</v>
      </c>
      <c r="L537" s="542">
        <v>504</v>
      </c>
      <c r="M537" s="543" t="e">
        <f t="shared" ref="M537:M542" si="29">IF($M$4&lt;=0,"-",L537*(1-$M$4))</f>
        <v>#VALUE!</v>
      </c>
    </row>
    <row r="538" spans="1:13" ht="13">
      <c r="A538" s="608"/>
      <c r="B538" s="608"/>
      <c r="C538" s="608"/>
      <c r="D538" s="598" t="s">
        <v>886</v>
      </c>
      <c r="E538" s="598">
        <v>120</v>
      </c>
      <c r="F538" s="598">
        <v>200</v>
      </c>
      <c r="G538" s="598">
        <v>120</v>
      </c>
      <c r="H538" s="599">
        <v>4</v>
      </c>
      <c r="I538" s="598">
        <v>1</v>
      </c>
      <c r="J538" s="606">
        <v>2.34</v>
      </c>
      <c r="K538" s="607" t="s">
        <v>1838</v>
      </c>
      <c r="L538" s="542">
        <v>529.20000000000005</v>
      </c>
      <c r="M538" s="543" t="e">
        <f t="shared" si="29"/>
        <v>#VALUE!</v>
      </c>
    </row>
    <row r="539" spans="1:13" ht="13">
      <c r="A539" s="608"/>
      <c r="B539" s="608"/>
      <c r="C539" s="608"/>
      <c r="D539" s="598" t="s">
        <v>887</v>
      </c>
      <c r="E539" s="598">
        <v>120</v>
      </c>
      <c r="F539" s="598">
        <v>200</v>
      </c>
      <c r="G539" s="598">
        <v>120</v>
      </c>
      <c r="H539" s="599">
        <v>4</v>
      </c>
      <c r="I539" s="598">
        <v>1</v>
      </c>
      <c r="J539" s="606">
        <v>2.4</v>
      </c>
      <c r="K539" s="607" t="s">
        <v>1838</v>
      </c>
      <c r="L539" s="542">
        <v>554.40000000000009</v>
      </c>
      <c r="M539" s="543" t="e">
        <f t="shared" si="29"/>
        <v>#VALUE!</v>
      </c>
    </row>
    <row r="540" spans="1:13" ht="13">
      <c r="A540" s="608"/>
      <c r="B540" s="608"/>
      <c r="C540" s="608"/>
      <c r="D540" s="598" t="s">
        <v>888</v>
      </c>
      <c r="E540" s="598">
        <v>150</v>
      </c>
      <c r="F540" s="598">
        <v>200</v>
      </c>
      <c r="G540" s="598">
        <v>150</v>
      </c>
      <c r="H540" s="599">
        <v>4</v>
      </c>
      <c r="I540" s="598">
        <v>1</v>
      </c>
      <c r="J540" s="606">
        <v>3.38</v>
      </c>
      <c r="K540" s="607" t="s">
        <v>1838</v>
      </c>
      <c r="L540" s="542">
        <v>558.18000000000006</v>
      </c>
      <c r="M540" s="543" t="e">
        <f t="shared" si="29"/>
        <v>#VALUE!</v>
      </c>
    </row>
    <row r="541" spans="1:13" ht="13">
      <c r="A541" s="608"/>
      <c r="B541" s="608"/>
      <c r="C541" s="608"/>
      <c r="D541" s="598" t="s">
        <v>889</v>
      </c>
      <c r="E541" s="598">
        <v>150</v>
      </c>
      <c r="F541" s="598">
        <v>200</v>
      </c>
      <c r="G541" s="598">
        <v>150</v>
      </c>
      <c r="H541" s="599">
        <v>4</v>
      </c>
      <c r="I541" s="598">
        <v>1</v>
      </c>
      <c r="J541" s="606">
        <v>3.58</v>
      </c>
      <c r="K541" s="607" t="s">
        <v>1838</v>
      </c>
      <c r="L541" s="542">
        <v>604.79999999999995</v>
      </c>
      <c r="M541" s="543" t="e">
        <f t="shared" si="29"/>
        <v>#VALUE!</v>
      </c>
    </row>
    <row r="542" spans="1:13" ht="13">
      <c r="A542" s="608"/>
      <c r="B542" s="608"/>
      <c r="C542" s="608"/>
      <c r="D542" s="598" t="s">
        <v>890</v>
      </c>
      <c r="E542" s="598">
        <v>150</v>
      </c>
      <c r="F542" s="598">
        <v>200</v>
      </c>
      <c r="G542" s="598">
        <v>150</v>
      </c>
      <c r="H542" s="599">
        <v>5</v>
      </c>
      <c r="I542" s="598">
        <v>1</v>
      </c>
      <c r="J542" s="606">
        <v>3.8</v>
      </c>
      <c r="K542" s="607" t="s">
        <v>1838</v>
      </c>
      <c r="L542" s="542">
        <v>1100.7359999999999</v>
      </c>
      <c r="M542" s="543" t="e">
        <f t="shared" si="29"/>
        <v>#VALUE!</v>
      </c>
    </row>
    <row r="543" spans="1:13" ht="13">
      <c r="A543" s="608"/>
      <c r="B543" s="608"/>
      <c r="C543" s="608"/>
      <c r="D543" s="608"/>
      <c r="E543" s="608"/>
      <c r="F543" s="608"/>
      <c r="G543" s="608"/>
      <c r="H543" s="608"/>
      <c r="I543" s="608"/>
      <c r="J543" s="608"/>
      <c r="K543" s="608"/>
      <c r="L543" s="608"/>
      <c r="M543" s="560"/>
    </row>
    <row r="544" spans="1:13" ht="13">
      <c r="A544" s="924" t="s">
        <v>891</v>
      </c>
      <c r="B544" s="924"/>
      <c r="C544" s="924"/>
      <c r="D544" s="924"/>
      <c r="E544" s="924"/>
      <c r="F544" s="924"/>
      <c r="G544" s="924"/>
      <c r="H544" s="924"/>
      <c r="I544" s="924"/>
      <c r="J544" s="924"/>
      <c r="K544" s="924"/>
      <c r="L544" s="924"/>
      <c r="M544" s="610"/>
    </row>
    <row r="545" spans="1:13" ht="13">
      <c r="A545" s="924"/>
      <c r="B545" s="924"/>
      <c r="C545" s="924"/>
      <c r="D545" s="924"/>
      <c r="E545" s="924"/>
      <c r="F545" s="924"/>
      <c r="G545" s="924"/>
      <c r="H545" s="924"/>
      <c r="I545" s="924"/>
      <c r="J545" s="924"/>
      <c r="K545" s="924"/>
      <c r="L545" s="924"/>
      <c r="M545" s="610"/>
    </row>
    <row r="546" spans="1:13" ht="13">
      <c r="A546" s="611"/>
      <c r="B546" s="611"/>
      <c r="C546" s="611"/>
      <c r="D546" s="611"/>
      <c r="E546" s="611"/>
      <c r="F546" s="611"/>
      <c r="G546" s="611"/>
      <c r="H546" s="611"/>
      <c r="I546" s="611"/>
      <c r="J546" s="611"/>
      <c r="K546" s="611"/>
      <c r="L546" s="611"/>
      <c r="M546" s="560"/>
    </row>
    <row r="547" spans="1:13" ht="13">
      <c r="A547" s="611"/>
      <c r="B547" s="611"/>
      <c r="C547" s="611"/>
      <c r="D547" s="933" t="s">
        <v>200</v>
      </c>
      <c r="E547" s="930" t="s">
        <v>201</v>
      </c>
      <c r="F547" s="931"/>
      <c r="G547" s="931"/>
      <c r="H547" s="931"/>
      <c r="I547" s="931"/>
      <c r="J547" s="931"/>
      <c r="K547" s="932"/>
      <c r="L547" s="636" t="s">
        <v>537</v>
      </c>
      <c r="M547" s="560"/>
    </row>
    <row r="548" spans="1:13" ht="39">
      <c r="A548" s="608"/>
      <c r="B548" s="608"/>
      <c r="C548" s="608"/>
      <c r="D548" s="934"/>
      <c r="E548" s="621" t="s">
        <v>538</v>
      </c>
      <c r="F548" s="621" t="s">
        <v>203</v>
      </c>
      <c r="G548" s="621" t="s">
        <v>539</v>
      </c>
      <c r="H548" s="622" t="s">
        <v>540</v>
      </c>
      <c r="I548" s="621" t="s">
        <v>206</v>
      </c>
      <c r="J548" s="623" t="s">
        <v>207</v>
      </c>
      <c r="K548" s="622" t="s">
        <v>438</v>
      </c>
      <c r="L548" s="624" t="s">
        <v>541</v>
      </c>
      <c r="M548" s="560"/>
    </row>
    <row r="549" spans="1:13" ht="13">
      <c r="A549" s="608"/>
      <c r="B549" s="608"/>
      <c r="C549" s="608"/>
      <c r="D549" s="598" t="s">
        <v>892</v>
      </c>
      <c r="E549" s="598" t="s">
        <v>1838</v>
      </c>
      <c r="F549" s="598">
        <v>120</v>
      </c>
      <c r="G549" s="598">
        <v>71</v>
      </c>
      <c r="H549" s="599">
        <v>5</v>
      </c>
      <c r="I549" s="598">
        <v>1</v>
      </c>
      <c r="J549" s="606"/>
      <c r="K549" s="607" t="s">
        <v>1838</v>
      </c>
      <c r="L549" s="542">
        <v>388.08000000000004</v>
      </c>
      <c r="M549" s="543" t="e">
        <f>IF($M$4&lt;=0,"-",L549*(1-$M$4))</f>
        <v>#VALUE!</v>
      </c>
    </row>
    <row r="550" spans="1:13" ht="13">
      <c r="A550" s="608"/>
      <c r="B550" s="608"/>
      <c r="C550" s="608"/>
      <c r="D550" s="598" t="s">
        <v>893</v>
      </c>
      <c r="E550" s="598" t="s">
        <v>1838</v>
      </c>
      <c r="F550" s="598">
        <v>120</v>
      </c>
      <c r="G550" s="598">
        <v>91</v>
      </c>
      <c r="H550" s="599">
        <v>5</v>
      </c>
      <c r="I550" s="598">
        <v>1</v>
      </c>
      <c r="J550" s="606">
        <v>1.23</v>
      </c>
      <c r="K550" s="607" t="s">
        <v>1838</v>
      </c>
      <c r="L550" s="542">
        <v>436.71600000000001</v>
      </c>
      <c r="M550" s="543" t="e">
        <f>IF($M$4&lt;=0,"-",L550*(1-$M$4))</f>
        <v>#VALUE!</v>
      </c>
    </row>
    <row r="551" spans="1:13" ht="13">
      <c r="A551" s="608"/>
      <c r="B551" s="608"/>
      <c r="C551" s="608"/>
      <c r="D551" s="598" t="s">
        <v>894</v>
      </c>
      <c r="E551" s="598" t="s">
        <v>1838</v>
      </c>
      <c r="F551" s="598">
        <v>120</v>
      </c>
      <c r="G551" s="598">
        <v>101</v>
      </c>
      <c r="H551" s="599">
        <v>5</v>
      </c>
      <c r="I551" s="598">
        <v>1</v>
      </c>
      <c r="J551" s="606"/>
      <c r="K551" s="607" t="s">
        <v>1838</v>
      </c>
      <c r="L551" s="542">
        <v>466.20000000000005</v>
      </c>
      <c r="M551" s="543" t="e">
        <f>IF($M$4&lt;=0,"-",L551*(1-$M$4))</f>
        <v>#VALUE!</v>
      </c>
    </row>
    <row r="552" spans="1:13" ht="13">
      <c r="A552" s="608"/>
      <c r="B552" s="608"/>
      <c r="C552" s="608"/>
      <c r="D552" s="598" t="s">
        <v>895</v>
      </c>
      <c r="E552" s="598" t="s">
        <v>1838</v>
      </c>
      <c r="F552" s="598">
        <v>120</v>
      </c>
      <c r="G552" s="598">
        <v>121</v>
      </c>
      <c r="H552" s="599">
        <v>5</v>
      </c>
      <c r="I552" s="598">
        <v>1</v>
      </c>
      <c r="J552" s="606"/>
      <c r="K552" s="607" t="s">
        <v>1838</v>
      </c>
      <c r="L552" s="542">
        <v>494.92799999999988</v>
      </c>
      <c r="M552" s="543" t="e">
        <f>IF($M$4&lt;=0,"-",L552*(1-$M$4))</f>
        <v>#VALUE!</v>
      </c>
    </row>
    <row r="553" spans="1:13" ht="13">
      <c r="A553" s="608"/>
      <c r="B553" s="608"/>
      <c r="C553" s="608"/>
      <c r="D553" s="598" t="s">
        <v>896</v>
      </c>
      <c r="E553" s="598" t="s">
        <v>1838</v>
      </c>
      <c r="F553" s="598">
        <v>120</v>
      </c>
      <c r="G553" s="598">
        <v>141</v>
      </c>
      <c r="H553" s="599">
        <v>5</v>
      </c>
      <c r="I553" s="598">
        <v>1</v>
      </c>
      <c r="J553" s="606"/>
      <c r="K553" s="607" t="s">
        <v>1838</v>
      </c>
      <c r="L553" s="542">
        <v>509.54399999999998</v>
      </c>
      <c r="M553" s="543" t="e">
        <f>IF($M$4&lt;=0,"-",L553*(1-$M$4))</f>
        <v>#VALUE!</v>
      </c>
    </row>
    <row r="554" spans="1:13" ht="13">
      <c r="A554" s="608"/>
      <c r="B554" s="608"/>
      <c r="C554" s="608"/>
      <c r="D554" s="608"/>
      <c r="E554" s="608"/>
      <c r="F554" s="608"/>
      <c r="G554" s="608"/>
      <c r="H554" s="608"/>
      <c r="I554" s="608"/>
      <c r="J554" s="608"/>
      <c r="K554" s="608"/>
      <c r="L554" s="608"/>
      <c r="M554" s="560"/>
    </row>
    <row r="555" spans="1:13" ht="13">
      <c r="A555" s="924" t="s">
        <v>897</v>
      </c>
      <c r="B555" s="924"/>
      <c r="C555" s="924"/>
      <c r="D555" s="924"/>
      <c r="E555" s="924"/>
      <c r="F555" s="924"/>
      <c r="G555" s="924"/>
      <c r="H555" s="924"/>
      <c r="I555" s="924"/>
      <c r="J555" s="924"/>
      <c r="K555" s="924"/>
      <c r="L555" s="924"/>
      <c r="M555" s="610"/>
    </row>
    <row r="556" spans="1:13" ht="13">
      <c r="A556" s="924"/>
      <c r="B556" s="924"/>
      <c r="C556" s="924"/>
      <c r="D556" s="924"/>
      <c r="E556" s="924"/>
      <c r="F556" s="924"/>
      <c r="G556" s="924"/>
      <c r="H556" s="924"/>
      <c r="I556" s="924"/>
      <c r="J556" s="924"/>
      <c r="K556" s="924"/>
      <c r="L556" s="924"/>
      <c r="M556" s="610"/>
    </row>
    <row r="557" spans="1:13" ht="13">
      <c r="A557" s="611"/>
      <c r="B557" s="611"/>
      <c r="C557" s="611"/>
      <c r="D557" s="611"/>
      <c r="E557" s="611"/>
      <c r="F557" s="611"/>
      <c r="G557" s="611"/>
      <c r="H557" s="611"/>
      <c r="I557" s="611"/>
      <c r="J557" s="611"/>
      <c r="K557" s="611"/>
      <c r="L557" s="611"/>
      <c r="M557" s="560"/>
    </row>
    <row r="558" spans="1:13" ht="13">
      <c r="A558" s="611"/>
      <c r="B558" s="611"/>
      <c r="C558" s="611"/>
      <c r="D558" s="933" t="s">
        <v>200</v>
      </c>
      <c r="E558" s="930" t="s">
        <v>201</v>
      </c>
      <c r="F558" s="931"/>
      <c r="G558" s="931"/>
      <c r="H558" s="931"/>
      <c r="I558" s="931"/>
      <c r="J558" s="931"/>
      <c r="K558" s="932"/>
      <c r="L558" s="636" t="s">
        <v>537</v>
      </c>
      <c r="M558" s="560"/>
    </row>
    <row r="559" spans="1:13" ht="39">
      <c r="A559" s="608"/>
      <c r="B559" s="608"/>
      <c r="C559" s="608"/>
      <c r="D559" s="934"/>
      <c r="E559" s="621" t="s">
        <v>538</v>
      </c>
      <c r="F559" s="621" t="s">
        <v>203</v>
      </c>
      <c r="G559" s="621" t="s">
        <v>539</v>
      </c>
      <c r="H559" s="622" t="s">
        <v>540</v>
      </c>
      <c r="I559" s="621" t="s">
        <v>206</v>
      </c>
      <c r="J559" s="623" t="s">
        <v>207</v>
      </c>
      <c r="K559" s="622" t="s">
        <v>438</v>
      </c>
      <c r="L559" s="624" t="s">
        <v>541</v>
      </c>
      <c r="M559" s="560"/>
    </row>
    <row r="560" spans="1:13" ht="13">
      <c r="A560" s="608"/>
      <c r="B560" s="608"/>
      <c r="C560" s="608"/>
      <c r="D560" s="598" t="s">
        <v>898</v>
      </c>
      <c r="E560" s="598">
        <v>750</v>
      </c>
      <c r="F560" s="598" t="s">
        <v>1838</v>
      </c>
      <c r="G560" s="598">
        <v>71</v>
      </c>
      <c r="H560" s="599">
        <v>2</v>
      </c>
      <c r="I560" s="598">
        <v>1</v>
      </c>
      <c r="J560" s="606">
        <v>2</v>
      </c>
      <c r="K560" s="607" t="s">
        <v>1838</v>
      </c>
      <c r="L560" s="542">
        <v>611.09999999999991</v>
      </c>
      <c r="M560" s="543" t="e">
        <f>IF($M$4&lt;=0,"-",L560*(1-$M$4))</f>
        <v>#VALUE!</v>
      </c>
    </row>
    <row r="561" spans="1:13" ht="13">
      <c r="A561" s="608"/>
      <c r="B561" s="608"/>
      <c r="C561" s="608"/>
      <c r="D561" s="598" t="s">
        <v>899</v>
      </c>
      <c r="E561" s="598">
        <v>750</v>
      </c>
      <c r="F561" s="598" t="s">
        <v>1838</v>
      </c>
      <c r="G561" s="598">
        <v>91</v>
      </c>
      <c r="H561" s="599">
        <v>2</v>
      </c>
      <c r="I561" s="598">
        <v>1</v>
      </c>
      <c r="J561" s="606">
        <v>2.25</v>
      </c>
      <c r="K561" s="607" t="s">
        <v>1838</v>
      </c>
      <c r="L561" s="542">
        <v>798.83999999999992</v>
      </c>
      <c r="M561" s="543" t="e">
        <f>IF($M$4&lt;=0,"-",L561*(1-$M$4))</f>
        <v>#VALUE!</v>
      </c>
    </row>
    <row r="562" spans="1:13" ht="13">
      <c r="A562" s="608"/>
      <c r="B562" s="608"/>
      <c r="C562" s="608"/>
      <c r="D562" s="598" t="s">
        <v>900</v>
      </c>
      <c r="E562" s="598">
        <v>750</v>
      </c>
      <c r="F562" s="598" t="s">
        <v>1838</v>
      </c>
      <c r="G562" s="598">
        <v>100</v>
      </c>
      <c r="H562" s="599">
        <v>2</v>
      </c>
      <c r="I562" s="598">
        <v>1</v>
      </c>
      <c r="J562" s="606">
        <v>3.15</v>
      </c>
      <c r="K562" s="607" t="s">
        <v>1838</v>
      </c>
      <c r="L562" s="542">
        <v>960.62399999999991</v>
      </c>
      <c r="M562" s="543" t="e">
        <f>IF($M$4&lt;=0,"-",L562*(1-$M$4))</f>
        <v>#VALUE!</v>
      </c>
    </row>
    <row r="563" spans="1:13" ht="13">
      <c r="A563" s="608"/>
      <c r="B563" s="608"/>
      <c r="C563" s="608"/>
      <c r="D563" s="598" t="s">
        <v>901</v>
      </c>
      <c r="E563" s="598">
        <v>900</v>
      </c>
      <c r="F563" s="598" t="s">
        <v>1838</v>
      </c>
      <c r="G563" s="598">
        <v>120</v>
      </c>
      <c r="H563" s="599">
        <v>2</v>
      </c>
      <c r="I563" s="598">
        <v>1</v>
      </c>
      <c r="J563" s="606">
        <v>4</v>
      </c>
      <c r="K563" s="607" t="s">
        <v>1838</v>
      </c>
      <c r="L563" s="542">
        <v>1120.896</v>
      </c>
      <c r="M563" s="543" t="e">
        <f>IF($M$4&lt;=0,"-",L563*(1-$M$4))</f>
        <v>#VALUE!</v>
      </c>
    </row>
    <row r="564" spans="1:13" ht="13">
      <c r="A564" s="608"/>
      <c r="B564" s="608"/>
      <c r="C564" s="608"/>
      <c r="D564" s="608"/>
      <c r="E564" s="608"/>
      <c r="F564" s="608"/>
      <c r="G564" s="608"/>
      <c r="H564" s="608"/>
      <c r="I564" s="608"/>
      <c r="J564" s="608"/>
      <c r="K564" s="608"/>
      <c r="L564" s="608"/>
      <c r="M564" s="560"/>
    </row>
    <row r="565" spans="1:13" ht="13">
      <c r="A565" s="608"/>
      <c r="B565" s="608"/>
      <c r="C565" s="608"/>
      <c r="D565" s="608"/>
      <c r="E565" s="608"/>
      <c r="F565" s="608"/>
      <c r="G565" s="608"/>
      <c r="H565" s="608"/>
      <c r="I565" s="608"/>
      <c r="J565" s="608"/>
      <c r="K565" s="608"/>
      <c r="L565" s="608"/>
      <c r="M565" s="560"/>
    </row>
    <row r="566" spans="1:13" ht="13">
      <c r="A566" s="924" t="s">
        <v>902</v>
      </c>
      <c r="B566" s="924"/>
      <c r="C566" s="924"/>
      <c r="D566" s="924"/>
      <c r="E566" s="924"/>
      <c r="F566" s="924"/>
      <c r="G566" s="924"/>
      <c r="H566" s="924"/>
      <c r="I566" s="924"/>
      <c r="J566" s="924"/>
      <c r="K566" s="924"/>
      <c r="L566" s="924"/>
      <c r="M566" s="610"/>
    </row>
    <row r="567" spans="1:13" ht="13">
      <c r="A567" s="924"/>
      <c r="B567" s="924"/>
      <c r="C567" s="924"/>
      <c r="D567" s="924"/>
      <c r="E567" s="924"/>
      <c r="F567" s="924"/>
      <c r="G567" s="924"/>
      <c r="H567" s="924"/>
      <c r="I567" s="924"/>
      <c r="J567" s="924"/>
      <c r="K567" s="924"/>
      <c r="L567" s="924"/>
      <c r="M567" s="610"/>
    </row>
    <row r="568" spans="1:13" ht="13">
      <c r="A568" s="611"/>
      <c r="B568" s="611"/>
      <c r="C568" s="611"/>
      <c r="D568" s="611"/>
      <c r="E568" s="611"/>
      <c r="F568" s="611"/>
      <c r="G568" s="611"/>
      <c r="H568" s="611"/>
      <c r="I568" s="611"/>
      <c r="J568" s="611"/>
      <c r="K568" s="611"/>
      <c r="L568" s="611"/>
      <c r="M568" s="560"/>
    </row>
    <row r="569" spans="1:13" ht="13">
      <c r="A569" s="611"/>
      <c r="B569" s="611"/>
      <c r="C569" s="611"/>
      <c r="D569" s="933" t="s">
        <v>200</v>
      </c>
      <c r="E569" s="930" t="s">
        <v>201</v>
      </c>
      <c r="F569" s="931"/>
      <c r="G569" s="931"/>
      <c r="H569" s="931"/>
      <c r="I569" s="931"/>
      <c r="J569" s="931"/>
      <c r="K569" s="932"/>
      <c r="L569" s="636" t="s">
        <v>537</v>
      </c>
      <c r="M569" s="560"/>
    </row>
    <row r="570" spans="1:13" ht="39">
      <c r="A570" s="608"/>
      <c r="B570" s="608"/>
      <c r="C570" s="608"/>
      <c r="D570" s="934"/>
      <c r="E570" s="621" t="s">
        <v>538</v>
      </c>
      <c r="F570" s="621" t="s">
        <v>203</v>
      </c>
      <c r="G570" s="621" t="s">
        <v>539</v>
      </c>
      <c r="H570" s="622" t="s">
        <v>540</v>
      </c>
      <c r="I570" s="621" t="s">
        <v>206</v>
      </c>
      <c r="J570" s="623" t="s">
        <v>207</v>
      </c>
      <c r="K570" s="622" t="s">
        <v>438</v>
      </c>
      <c r="L570" s="624" t="s">
        <v>541</v>
      </c>
      <c r="M570" s="560"/>
    </row>
    <row r="571" spans="1:13" ht="13">
      <c r="A571" s="608"/>
      <c r="B571" s="608"/>
      <c r="C571" s="608"/>
      <c r="D571" s="598" t="s">
        <v>903</v>
      </c>
      <c r="E571" s="598" t="s">
        <v>1838</v>
      </c>
      <c r="F571" s="598">
        <v>120</v>
      </c>
      <c r="G571" s="598">
        <v>71</v>
      </c>
      <c r="H571" s="599">
        <v>2</v>
      </c>
      <c r="I571" s="598">
        <v>1</v>
      </c>
      <c r="J571" s="606">
        <v>0.84</v>
      </c>
      <c r="K571" s="607" t="s">
        <v>1838</v>
      </c>
      <c r="L571" s="542">
        <v>465.69600000000003</v>
      </c>
      <c r="M571" s="543" t="e">
        <f>IF($M$4&lt;=0,"-",L571*(1-$M$4))</f>
        <v>#VALUE!</v>
      </c>
    </row>
    <row r="572" spans="1:13" ht="13">
      <c r="A572" s="608"/>
      <c r="B572" s="608"/>
      <c r="C572" s="608"/>
      <c r="D572" s="598" t="s">
        <v>904</v>
      </c>
      <c r="E572" s="598" t="s">
        <v>1838</v>
      </c>
      <c r="F572" s="598">
        <v>120</v>
      </c>
      <c r="G572" s="598">
        <v>91</v>
      </c>
      <c r="H572" s="599">
        <v>2</v>
      </c>
      <c r="I572" s="598">
        <v>1</v>
      </c>
      <c r="J572" s="606">
        <v>1.1299999999999999</v>
      </c>
      <c r="K572" s="607" t="s">
        <v>1838</v>
      </c>
      <c r="L572" s="542">
        <v>554.40000000000009</v>
      </c>
      <c r="M572" s="543" t="e">
        <f>IF($M$4&lt;=0,"-",L572*(1-$M$4))</f>
        <v>#VALUE!</v>
      </c>
    </row>
    <row r="573" spans="1:13" ht="13">
      <c r="A573" s="608"/>
      <c r="B573" s="608"/>
      <c r="C573" s="608"/>
      <c r="D573" s="598" t="s">
        <v>905</v>
      </c>
      <c r="E573" s="598" t="s">
        <v>1838</v>
      </c>
      <c r="F573" s="598">
        <v>120</v>
      </c>
      <c r="G573" s="598">
        <v>101</v>
      </c>
      <c r="H573" s="599">
        <v>2</v>
      </c>
      <c r="I573" s="598">
        <v>1</v>
      </c>
      <c r="J573" s="606">
        <v>1.8</v>
      </c>
      <c r="K573" s="607" t="s">
        <v>1838</v>
      </c>
      <c r="L573" s="542">
        <v>611.09999999999991</v>
      </c>
      <c r="M573" s="543" t="e">
        <f>IF($M$4&lt;=0,"-",L573*(1-$M$4))</f>
        <v>#VALUE!</v>
      </c>
    </row>
    <row r="574" spans="1:13" ht="13">
      <c r="A574" s="608"/>
      <c r="B574" s="608"/>
      <c r="C574" s="608"/>
      <c r="D574" s="598" t="s">
        <v>906</v>
      </c>
      <c r="E574" s="598" t="s">
        <v>1838</v>
      </c>
      <c r="F574" s="598">
        <v>120</v>
      </c>
      <c r="G574" s="598">
        <v>121</v>
      </c>
      <c r="H574" s="599">
        <v>2</v>
      </c>
      <c r="I574" s="598">
        <v>1</v>
      </c>
      <c r="J574" s="606">
        <v>2.25</v>
      </c>
      <c r="K574" s="607" t="s">
        <v>1838</v>
      </c>
      <c r="L574" s="542">
        <v>742.39200000000005</v>
      </c>
      <c r="M574" s="543" t="e">
        <f>IF($M$4&lt;=0,"-",L574*(1-$M$4))</f>
        <v>#VALUE!</v>
      </c>
    </row>
    <row r="575" spans="1:13" ht="13">
      <c r="A575" s="608"/>
      <c r="B575" s="608"/>
      <c r="C575" s="608"/>
      <c r="D575" s="598" t="s">
        <v>907</v>
      </c>
      <c r="E575" s="598" t="s">
        <v>1838</v>
      </c>
      <c r="F575" s="598">
        <v>120</v>
      </c>
      <c r="G575" s="598">
        <v>141</v>
      </c>
      <c r="H575" s="599">
        <v>2</v>
      </c>
      <c r="I575" s="598">
        <v>1</v>
      </c>
      <c r="J575" s="606">
        <v>2.5</v>
      </c>
      <c r="K575" s="607" t="s">
        <v>1838</v>
      </c>
      <c r="L575" s="542">
        <v>844.19999999999993</v>
      </c>
      <c r="M575" s="543" t="e">
        <f>IF($M$4&lt;=0,"-",L575*(1-$M$4))</f>
        <v>#VALUE!</v>
      </c>
    </row>
    <row r="576" spans="1:13" ht="13">
      <c r="A576" s="608"/>
      <c r="B576" s="608"/>
      <c r="C576" s="608"/>
      <c r="D576" s="608"/>
      <c r="E576" s="608"/>
      <c r="F576" s="608"/>
      <c r="G576" s="608"/>
      <c r="H576" s="608"/>
      <c r="I576" s="608"/>
      <c r="J576" s="608"/>
      <c r="K576" s="608"/>
      <c r="L576" s="608"/>
      <c r="M576" s="560"/>
    </row>
    <row r="577" spans="1:13" ht="13">
      <c r="A577" s="924" t="s">
        <v>908</v>
      </c>
      <c r="B577" s="924"/>
      <c r="C577" s="924"/>
      <c r="D577" s="924"/>
      <c r="E577" s="924"/>
      <c r="F577" s="924"/>
      <c r="G577" s="924"/>
      <c r="H577" s="924"/>
      <c r="I577" s="924"/>
      <c r="J577" s="924"/>
      <c r="K577" s="924"/>
      <c r="L577" s="924"/>
      <c r="M577" s="610"/>
    </row>
    <row r="578" spans="1:13" ht="13">
      <c r="A578" s="924"/>
      <c r="B578" s="924"/>
      <c r="C578" s="924"/>
      <c r="D578" s="924"/>
      <c r="E578" s="924"/>
      <c r="F578" s="924"/>
      <c r="G578" s="924"/>
      <c r="H578" s="924"/>
      <c r="I578" s="924"/>
      <c r="J578" s="924"/>
      <c r="K578" s="924"/>
      <c r="L578" s="924"/>
      <c r="M578" s="610"/>
    </row>
    <row r="579" spans="1:13" ht="13">
      <c r="A579" s="608"/>
      <c r="B579" s="608"/>
      <c r="C579" s="613"/>
      <c r="D579" s="598" t="s">
        <v>909</v>
      </c>
      <c r="E579" s="598">
        <v>150</v>
      </c>
      <c r="F579" s="598" t="s">
        <v>1838</v>
      </c>
      <c r="G579" s="598">
        <v>25</v>
      </c>
      <c r="H579" s="599">
        <v>1.2</v>
      </c>
      <c r="I579" s="598">
        <v>150</v>
      </c>
      <c r="J579" s="606"/>
      <c r="K579" s="607"/>
      <c r="L579" s="542">
        <v>11.591999999999999</v>
      </c>
      <c r="M579" s="543" t="e">
        <f>IF($M$4&lt;=0,"-",L579*(1-$M$4))</f>
        <v>#VALUE!</v>
      </c>
    </row>
    <row r="580" spans="1:13" ht="13">
      <c r="A580" s="608"/>
      <c r="B580" s="608"/>
      <c r="C580" s="613"/>
      <c r="D580" s="598" t="s">
        <v>910</v>
      </c>
      <c r="E580" s="598">
        <v>192</v>
      </c>
      <c r="F580" s="598" t="s">
        <v>1838</v>
      </c>
      <c r="G580" s="598">
        <v>25</v>
      </c>
      <c r="H580" s="599">
        <v>1.2</v>
      </c>
      <c r="I580" s="598">
        <v>120</v>
      </c>
      <c r="J580" s="606"/>
      <c r="K580" s="607"/>
      <c r="L580" s="542">
        <v>14.867999999999999</v>
      </c>
      <c r="M580" s="543" t="e">
        <f t="shared" ref="M580:M587" si="30">IF($M$4&lt;=0,"-",L580*(1-$M$4))</f>
        <v>#VALUE!</v>
      </c>
    </row>
    <row r="581" spans="1:13" ht="13">
      <c r="A581" s="608"/>
      <c r="B581" s="608"/>
      <c r="C581" s="613"/>
      <c r="D581" s="598" t="s">
        <v>911</v>
      </c>
      <c r="E581" s="598">
        <v>250</v>
      </c>
      <c r="F581" s="598" t="s">
        <v>1838</v>
      </c>
      <c r="G581" s="598">
        <v>25</v>
      </c>
      <c r="H581" s="599">
        <v>1.2</v>
      </c>
      <c r="I581" s="598">
        <v>100</v>
      </c>
      <c r="J581" s="606"/>
      <c r="K581" s="607"/>
      <c r="L581" s="542">
        <v>18.647999999999996</v>
      </c>
      <c r="M581" s="543" t="e">
        <f t="shared" si="30"/>
        <v>#VALUE!</v>
      </c>
    </row>
    <row r="582" spans="1:13" ht="13">
      <c r="A582" s="608"/>
      <c r="B582" s="608"/>
      <c r="C582" s="613"/>
      <c r="D582" s="598" t="s">
        <v>912</v>
      </c>
      <c r="E582" s="598">
        <v>150</v>
      </c>
      <c r="F582" s="598" t="s">
        <v>1838</v>
      </c>
      <c r="G582" s="598">
        <v>25</v>
      </c>
      <c r="H582" s="599">
        <v>1.2</v>
      </c>
      <c r="I582" s="598">
        <v>150</v>
      </c>
      <c r="J582" s="606"/>
      <c r="K582" s="607"/>
      <c r="L582" s="542">
        <v>7.0559999999999992</v>
      </c>
      <c r="M582" s="543" t="e">
        <f t="shared" si="30"/>
        <v>#VALUE!</v>
      </c>
    </row>
    <row r="583" spans="1:13" ht="13">
      <c r="A583" s="608"/>
      <c r="B583" s="608"/>
      <c r="C583" s="613"/>
      <c r="D583" s="598" t="s">
        <v>913</v>
      </c>
      <c r="E583" s="598">
        <v>192</v>
      </c>
      <c r="F583" s="598" t="s">
        <v>1838</v>
      </c>
      <c r="G583" s="598">
        <v>25</v>
      </c>
      <c r="H583" s="599">
        <v>1.2</v>
      </c>
      <c r="I583" s="598">
        <v>100</v>
      </c>
      <c r="J583" s="606"/>
      <c r="K583" s="607"/>
      <c r="L583" s="542">
        <v>9.7019999999999982</v>
      </c>
      <c r="M583" s="543" t="e">
        <f t="shared" si="30"/>
        <v>#VALUE!</v>
      </c>
    </row>
    <row r="584" spans="1:13" ht="13">
      <c r="A584" s="608"/>
      <c r="B584" s="608"/>
      <c r="C584" s="613"/>
      <c r="D584" s="598" t="s">
        <v>914</v>
      </c>
      <c r="E584" s="598">
        <v>192</v>
      </c>
      <c r="F584" s="598" t="s">
        <v>1838</v>
      </c>
      <c r="G584" s="598">
        <v>25</v>
      </c>
      <c r="H584" s="599">
        <v>1.2</v>
      </c>
      <c r="I584" s="598">
        <v>200</v>
      </c>
      <c r="J584" s="606"/>
      <c r="K584" s="607"/>
      <c r="L584" s="542">
        <v>9.7019999999999982</v>
      </c>
      <c r="M584" s="543" t="e">
        <f t="shared" si="30"/>
        <v>#VALUE!</v>
      </c>
    </row>
    <row r="585" spans="1:13" ht="13">
      <c r="A585" s="608"/>
      <c r="B585" s="608"/>
      <c r="C585" s="613"/>
      <c r="D585" s="598" t="s">
        <v>915</v>
      </c>
      <c r="E585" s="598">
        <v>250</v>
      </c>
      <c r="F585" s="598" t="s">
        <v>1838</v>
      </c>
      <c r="G585" s="598">
        <v>25</v>
      </c>
      <c r="H585" s="599">
        <v>1.2</v>
      </c>
      <c r="I585" s="598">
        <v>150</v>
      </c>
      <c r="J585" s="606"/>
      <c r="K585" s="607"/>
      <c r="L585" s="542">
        <v>12.347999999999999</v>
      </c>
      <c r="M585" s="543" t="e">
        <f t="shared" si="30"/>
        <v>#VALUE!</v>
      </c>
    </row>
    <row r="586" spans="1:13" ht="13">
      <c r="A586" s="608"/>
      <c r="B586" s="608"/>
      <c r="C586" s="613"/>
      <c r="D586" s="598" t="s">
        <v>916</v>
      </c>
      <c r="E586" s="598">
        <v>250</v>
      </c>
      <c r="F586" s="598" t="s">
        <v>1838</v>
      </c>
      <c r="G586" s="598">
        <v>25</v>
      </c>
      <c r="H586" s="599">
        <v>1.2</v>
      </c>
      <c r="I586" s="598">
        <v>150</v>
      </c>
      <c r="J586" s="606"/>
      <c r="K586" s="607"/>
      <c r="L586" s="542">
        <v>12.347999999999999</v>
      </c>
      <c r="M586" s="543" t="e">
        <f t="shared" si="30"/>
        <v>#VALUE!</v>
      </c>
    </row>
    <row r="587" spans="1:13" ht="13">
      <c r="A587" s="608"/>
      <c r="B587" s="608"/>
      <c r="C587" s="613"/>
      <c r="D587" s="598" t="s">
        <v>917</v>
      </c>
      <c r="E587" s="598">
        <v>190</v>
      </c>
      <c r="F587" s="598" t="s">
        <v>1838</v>
      </c>
      <c r="G587" s="598">
        <v>30</v>
      </c>
      <c r="H587" s="599">
        <v>1.2</v>
      </c>
      <c r="I587" s="598">
        <v>200</v>
      </c>
      <c r="J587" s="606"/>
      <c r="K587" s="607"/>
      <c r="L587" s="542">
        <v>15.875999999999999</v>
      </c>
      <c r="M587" s="543" t="e">
        <f t="shared" si="30"/>
        <v>#VALUE!</v>
      </c>
    </row>
    <row r="588" spans="1:13" ht="13">
      <c r="A588" s="924" t="s">
        <v>918</v>
      </c>
      <c r="B588" s="924"/>
      <c r="C588" s="924"/>
      <c r="D588" s="924"/>
      <c r="E588" s="924"/>
      <c r="F588" s="924"/>
      <c r="G588" s="924"/>
      <c r="H588" s="924"/>
      <c r="I588" s="924"/>
      <c r="J588" s="924"/>
      <c r="K588" s="924"/>
      <c r="L588" s="924"/>
      <c r="M588" s="610"/>
    </row>
    <row r="589" spans="1:13" ht="13">
      <c r="A589" s="924"/>
      <c r="B589" s="924"/>
      <c r="C589" s="924"/>
      <c r="D589" s="924"/>
      <c r="E589" s="924"/>
      <c r="F589" s="924"/>
      <c r="G589" s="924"/>
      <c r="H589" s="924"/>
      <c r="I589" s="924"/>
      <c r="J589" s="924"/>
      <c r="K589" s="924"/>
      <c r="L589" s="924"/>
      <c r="M589" s="610"/>
    </row>
    <row r="590" spans="1:13" ht="13">
      <c r="A590" s="611"/>
      <c r="B590" s="611"/>
      <c r="C590" s="611"/>
      <c r="D590" s="611"/>
      <c r="E590" s="611"/>
      <c r="F590" s="611"/>
      <c r="G590" s="611"/>
      <c r="H590" s="611"/>
      <c r="I590" s="611"/>
      <c r="J590" s="611"/>
      <c r="K590" s="611"/>
      <c r="L590" s="611"/>
      <c r="M590" s="560"/>
    </row>
    <row r="591" spans="1:13" ht="13">
      <c r="A591" s="611"/>
      <c r="B591" s="611"/>
      <c r="C591" s="611"/>
      <c r="D591" s="933" t="s">
        <v>200</v>
      </c>
      <c r="E591" s="930" t="s">
        <v>201</v>
      </c>
      <c r="F591" s="931"/>
      <c r="G591" s="931"/>
      <c r="H591" s="931"/>
      <c r="I591" s="931"/>
      <c r="J591" s="931"/>
      <c r="K591" s="932"/>
      <c r="L591" s="620" t="s">
        <v>537</v>
      </c>
      <c r="M591" s="560"/>
    </row>
    <row r="592" spans="1:13" ht="39">
      <c r="A592" s="611"/>
      <c r="B592" s="611"/>
      <c r="C592" s="611"/>
      <c r="D592" s="934"/>
      <c r="E592" s="621" t="s">
        <v>538</v>
      </c>
      <c r="F592" s="621" t="s">
        <v>203</v>
      </c>
      <c r="G592" s="621" t="s">
        <v>539</v>
      </c>
      <c r="H592" s="622" t="s">
        <v>540</v>
      </c>
      <c r="I592" s="621" t="s">
        <v>206</v>
      </c>
      <c r="J592" s="623" t="s">
        <v>207</v>
      </c>
      <c r="K592" s="622" t="s">
        <v>438</v>
      </c>
      <c r="L592" s="624" t="s">
        <v>541</v>
      </c>
      <c r="M592" s="560"/>
    </row>
    <row r="593" spans="1:13" ht="13">
      <c r="A593" s="608"/>
      <c r="B593" s="608"/>
      <c r="C593" s="608"/>
      <c r="D593" s="598" t="s">
        <v>919</v>
      </c>
      <c r="E593" s="598">
        <v>277</v>
      </c>
      <c r="F593" s="598"/>
      <c r="G593" s="598">
        <v>27</v>
      </c>
      <c r="H593" s="599">
        <v>0.7</v>
      </c>
      <c r="I593" s="598">
        <v>400</v>
      </c>
      <c r="J593" s="606"/>
      <c r="K593" s="607"/>
      <c r="L593" s="542">
        <v>7.0559999999999992</v>
      </c>
      <c r="M593" s="543" t="e">
        <f>IF($M$4&lt;=0,"-",L593*(1-$M$4))</f>
        <v>#VALUE!</v>
      </c>
    </row>
    <row r="594" spans="1:13" ht="13">
      <c r="A594" s="608"/>
      <c r="B594" s="608"/>
      <c r="C594" s="608"/>
      <c r="D594" s="598" t="s">
        <v>920</v>
      </c>
      <c r="E594" s="598">
        <v>277</v>
      </c>
      <c r="F594" s="598"/>
      <c r="G594" s="598">
        <v>27</v>
      </c>
      <c r="H594" s="599">
        <v>0.9</v>
      </c>
      <c r="I594" s="598">
        <v>150</v>
      </c>
      <c r="J594" s="606"/>
      <c r="K594" s="607"/>
      <c r="L594" s="638"/>
      <c r="M594" s="543" t="e">
        <f>IF($M$4&lt;=0,"-",L594*(1-$M$4))</f>
        <v>#VALUE!</v>
      </c>
    </row>
    <row r="595" spans="1:13" ht="13">
      <c r="A595" s="608"/>
      <c r="B595" s="608"/>
      <c r="C595" s="608"/>
      <c r="D595" s="598" t="s">
        <v>921</v>
      </c>
      <c r="E595" s="598">
        <v>304</v>
      </c>
      <c r="F595" s="598"/>
      <c r="G595" s="598">
        <v>30</v>
      </c>
      <c r="H595" s="599">
        <v>0.9</v>
      </c>
      <c r="I595" s="598">
        <v>150</v>
      </c>
      <c r="J595" s="606"/>
      <c r="K595" s="607"/>
      <c r="L595" s="638"/>
      <c r="M595" s="543" t="e">
        <f>IF($M$4&lt;=0,"-",L595*(1-$M$4))</f>
        <v>#VALUE!</v>
      </c>
    </row>
    <row r="596" spans="1:13" ht="13">
      <c r="A596" s="608"/>
      <c r="B596" s="608"/>
      <c r="C596" s="608"/>
      <c r="D596" s="608"/>
      <c r="E596" s="608"/>
      <c r="F596" s="608"/>
      <c r="G596" s="608"/>
      <c r="H596" s="608"/>
      <c r="I596" s="608"/>
      <c r="J596" s="608"/>
      <c r="K596" s="608"/>
      <c r="L596" s="608"/>
      <c r="M596" s="560"/>
    </row>
    <row r="597" spans="1:13" ht="13">
      <c r="A597" s="924" t="s">
        <v>922</v>
      </c>
      <c r="B597" s="924"/>
      <c r="C597" s="924"/>
      <c r="D597" s="924"/>
      <c r="E597" s="924"/>
      <c r="F597" s="924"/>
      <c r="G597" s="924"/>
      <c r="H597" s="924"/>
      <c r="I597" s="924"/>
      <c r="J597" s="924"/>
      <c r="K597" s="924"/>
      <c r="L597" s="924"/>
      <c r="M597" s="610"/>
    </row>
    <row r="598" spans="1:13" ht="13">
      <c r="A598" s="924"/>
      <c r="B598" s="924"/>
      <c r="C598" s="924"/>
      <c r="D598" s="924"/>
      <c r="E598" s="924"/>
      <c r="F598" s="924"/>
      <c r="G598" s="924"/>
      <c r="H598" s="924"/>
      <c r="I598" s="924"/>
      <c r="J598" s="924"/>
      <c r="K598" s="924"/>
      <c r="L598" s="924"/>
      <c r="M598" s="610"/>
    </row>
    <row r="599" spans="1:13" ht="13">
      <c r="A599" s="611"/>
      <c r="B599" s="611"/>
      <c r="C599" s="611"/>
      <c r="D599" s="611"/>
      <c r="E599" s="611"/>
      <c r="F599" s="611"/>
      <c r="G599" s="611"/>
      <c r="H599" s="611"/>
      <c r="I599" s="611"/>
      <c r="J599" s="611"/>
      <c r="K599" s="611"/>
      <c r="L599" s="611"/>
      <c r="M599" s="560"/>
    </row>
    <row r="600" spans="1:13" ht="13">
      <c r="A600" s="611"/>
      <c r="B600" s="611"/>
      <c r="C600" s="611"/>
      <c r="D600" s="933" t="s">
        <v>200</v>
      </c>
      <c r="E600" s="930" t="s">
        <v>201</v>
      </c>
      <c r="F600" s="931"/>
      <c r="G600" s="931"/>
      <c r="H600" s="931"/>
      <c r="I600" s="931"/>
      <c r="J600" s="931"/>
      <c r="K600" s="932"/>
      <c r="L600" s="636" t="s">
        <v>537</v>
      </c>
      <c r="M600" s="560"/>
    </row>
    <row r="601" spans="1:13" ht="39">
      <c r="A601" s="608"/>
      <c r="B601" s="608"/>
      <c r="C601" s="608"/>
      <c r="D601" s="934"/>
      <c r="E601" s="621" t="s">
        <v>862</v>
      </c>
      <c r="F601" s="621" t="s">
        <v>203</v>
      </c>
      <c r="G601" s="621" t="s">
        <v>539</v>
      </c>
      <c r="H601" s="622" t="s">
        <v>540</v>
      </c>
      <c r="I601" s="621" t="s">
        <v>206</v>
      </c>
      <c r="J601" s="623" t="s">
        <v>207</v>
      </c>
      <c r="K601" s="622" t="s">
        <v>438</v>
      </c>
      <c r="L601" s="624" t="s">
        <v>541</v>
      </c>
      <c r="M601" s="560"/>
    </row>
    <row r="602" spans="1:13" ht="13">
      <c r="A602" s="608"/>
      <c r="B602" s="608"/>
      <c r="C602" s="608"/>
      <c r="D602" s="598" t="s">
        <v>923</v>
      </c>
      <c r="E602" s="598"/>
      <c r="F602" s="598" t="s">
        <v>1838</v>
      </c>
      <c r="G602" s="598"/>
      <c r="H602" s="607">
        <v>0.6</v>
      </c>
      <c r="I602" s="598">
        <v>86</v>
      </c>
      <c r="J602" s="606"/>
      <c r="K602" s="607"/>
      <c r="L602" s="542">
        <v>17.135999999999999</v>
      </c>
      <c r="M602" s="543" t="e">
        <f>IF($M$4&lt;=0,"-",L602*(1-$M$4))</f>
        <v>#VALUE!</v>
      </c>
    </row>
    <row r="603" spans="1:13" ht="13">
      <c r="A603" s="608"/>
      <c r="B603" s="608"/>
      <c r="C603" s="608"/>
      <c r="D603" s="608"/>
      <c r="E603" s="608"/>
      <c r="F603" s="608"/>
      <c r="G603" s="608"/>
      <c r="H603" s="608"/>
      <c r="I603" s="608"/>
      <c r="J603" s="608"/>
      <c r="K603" s="608"/>
      <c r="L603" s="608"/>
      <c r="M603" s="560"/>
    </row>
    <row r="604" spans="1:13" ht="13">
      <c r="A604" s="924" t="s">
        <v>924</v>
      </c>
      <c r="B604" s="924"/>
      <c r="C604" s="924"/>
      <c r="D604" s="924"/>
      <c r="E604" s="924"/>
      <c r="F604" s="924"/>
      <c r="G604" s="924"/>
      <c r="H604" s="924"/>
      <c r="I604" s="924"/>
      <c r="J604" s="924"/>
      <c r="K604" s="924"/>
      <c r="L604" s="924"/>
      <c r="M604" s="610"/>
    </row>
    <row r="605" spans="1:13" ht="13">
      <c r="A605" s="924"/>
      <c r="B605" s="924"/>
      <c r="C605" s="924"/>
      <c r="D605" s="924"/>
      <c r="E605" s="924"/>
      <c r="F605" s="924"/>
      <c r="G605" s="924"/>
      <c r="H605" s="924"/>
      <c r="I605" s="924"/>
      <c r="J605" s="924"/>
      <c r="K605" s="924"/>
      <c r="L605" s="924"/>
      <c r="M605" s="610"/>
    </row>
    <row r="606" spans="1:13" ht="13">
      <c r="A606" s="611"/>
      <c r="B606" s="611"/>
      <c r="C606" s="611"/>
      <c r="D606" s="933" t="s">
        <v>200</v>
      </c>
      <c r="E606" s="930" t="s">
        <v>201</v>
      </c>
      <c r="F606" s="931"/>
      <c r="G606" s="931"/>
      <c r="H606" s="931"/>
      <c r="I606" s="931"/>
      <c r="J606" s="931"/>
      <c r="K606" s="932"/>
      <c r="L606" s="636" t="s">
        <v>537</v>
      </c>
      <c r="M606" s="560"/>
    </row>
    <row r="607" spans="1:13" ht="39">
      <c r="A607" s="608"/>
      <c r="B607" s="608"/>
      <c r="C607" s="608"/>
      <c r="D607" s="934"/>
      <c r="E607" s="621" t="s">
        <v>538</v>
      </c>
      <c r="F607" s="621" t="s">
        <v>203</v>
      </c>
      <c r="G607" s="621" t="s">
        <v>539</v>
      </c>
      <c r="H607" s="622" t="s">
        <v>540</v>
      </c>
      <c r="I607" s="621" t="s">
        <v>206</v>
      </c>
      <c r="J607" s="623" t="s">
        <v>207</v>
      </c>
      <c r="K607" s="622" t="s">
        <v>438</v>
      </c>
      <c r="L607" s="624" t="s">
        <v>541</v>
      </c>
      <c r="M607" s="560"/>
    </row>
    <row r="608" spans="1:13" ht="13">
      <c r="A608" s="608"/>
      <c r="B608" s="608"/>
      <c r="C608" s="608"/>
      <c r="D608" s="598" t="s">
        <v>925</v>
      </c>
      <c r="E608" s="598">
        <v>60</v>
      </c>
      <c r="F608" s="598"/>
      <c r="G608" s="598">
        <v>60</v>
      </c>
      <c r="H608" s="599">
        <v>3</v>
      </c>
      <c r="I608" s="598">
        <v>1</v>
      </c>
      <c r="J608" s="606"/>
      <c r="K608" s="607" t="s">
        <v>1838</v>
      </c>
      <c r="L608" s="542">
        <v>183.96</v>
      </c>
      <c r="M608" s="543" t="e">
        <f>IF($M$4&lt;=0,"-",L608*(1-$M$4))</f>
        <v>#VALUE!</v>
      </c>
    </row>
    <row r="609" spans="1:13" ht="13">
      <c r="A609" s="608"/>
      <c r="B609" s="608"/>
      <c r="C609" s="608"/>
      <c r="D609" s="598" t="s">
        <v>926</v>
      </c>
      <c r="E609" s="598">
        <v>60</v>
      </c>
      <c r="F609" s="598"/>
      <c r="G609" s="598">
        <v>60</v>
      </c>
      <c r="H609" s="599">
        <v>3</v>
      </c>
      <c r="I609" s="598">
        <v>1</v>
      </c>
      <c r="J609" s="606"/>
      <c r="K609" s="607" t="s">
        <v>1838</v>
      </c>
      <c r="L609" s="542">
        <v>183.96</v>
      </c>
      <c r="M609" s="543" t="e">
        <f>IF($M$4&lt;=0,"-",L609*(1-$M$4))</f>
        <v>#VALUE!</v>
      </c>
    </row>
    <row r="610" spans="1:13" ht="13">
      <c r="A610" s="608"/>
      <c r="B610" s="608"/>
      <c r="C610" s="608"/>
      <c r="D610" s="598" t="s">
        <v>925</v>
      </c>
      <c r="E610" s="598">
        <v>100</v>
      </c>
      <c r="F610" s="598"/>
      <c r="G610" s="598">
        <v>100</v>
      </c>
      <c r="H610" s="599">
        <v>3</v>
      </c>
      <c r="I610" s="598">
        <v>1</v>
      </c>
      <c r="J610" s="606"/>
      <c r="K610" s="607" t="s">
        <v>1838</v>
      </c>
      <c r="L610" s="542">
        <v>302.39999999999998</v>
      </c>
      <c r="M610" s="543" t="e">
        <f>IF($M$4&lt;=0,"-",L610*(1-$M$4))</f>
        <v>#VALUE!</v>
      </c>
    </row>
    <row r="611" spans="1:13" ht="13">
      <c r="A611" s="608"/>
      <c r="B611" s="608"/>
      <c r="C611" s="608"/>
      <c r="D611" s="598" t="s">
        <v>926</v>
      </c>
      <c r="E611" s="598">
        <v>100</v>
      </c>
      <c r="F611" s="598"/>
      <c r="G611" s="598">
        <v>100</v>
      </c>
      <c r="H611" s="599">
        <v>3</v>
      </c>
      <c r="I611" s="598">
        <v>1</v>
      </c>
      <c r="J611" s="606"/>
      <c r="K611" s="607"/>
      <c r="L611" s="542">
        <v>302.39999999999998</v>
      </c>
      <c r="M611" s="543" t="e">
        <f>IF($M$4&lt;=0,"-",L611*(1-$M$4))</f>
        <v>#VALUE!</v>
      </c>
    </row>
    <row r="612" spans="1:13" ht="13">
      <c r="A612" s="924" t="s">
        <v>927</v>
      </c>
      <c r="B612" s="924"/>
      <c r="C612" s="924"/>
      <c r="D612" s="924"/>
      <c r="E612" s="924"/>
      <c r="F612" s="924"/>
      <c r="G612" s="924"/>
      <c r="H612" s="924"/>
      <c r="I612" s="924"/>
      <c r="J612" s="924"/>
      <c r="K612" s="924"/>
      <c r="L612" s="924"/>
      <c r="M612" s="610"/>
    </row>
    <row r="613" spans="1:13" ht="13">
      <c r="A613" s="924"/>
      <c r="B613" s="924"/>
      <c r="C613" s="924"/>
      <c r="D613" s="924"/>
      <c r="E613" s="924"/>
      <c r="F613" s="924"/>
      <c r="G613" s="924"/>
      <c r="H613" s="924"/>
      <c r="I613" s="924"/>
      <c r="J613" s="924"/>
      <c r="K613" s="924"/>
      <c r="L613" s="924"/>
      <c r="M613" s="610"/>
    </row>
    <row r="614" spans="1:13" ht="13">
      <c r="A614" s="611"/>
      <c r="B614" s="611"/>
      <c r="C614" s="611"/>
      <c r="D614" s="611"/>
      <c r="E614" s="611"/>
      <c r="F614" s="611"/>
      <c r="G614" s="611"/>
      <c r="H614" s="611"/>
      <c r="I614" s="611"/>
      <c r="J614" s="611"/>
      <c r="K614" s="611"/>
      <c r="L614" s="611"/>
      <c r="M614" s="560"/>
    </row>
    <row r="615" spans="1:13" ht="13">
      <c r="A615" s="608"/>
      <c r="B615" s="608"/>
      <c r="C615" s="608"/>
      <c r="D615" s="598" t="s">
        <v>928</v>
      </c>
      <c r="E615" s="598"/>
      <c r="F615" s="598"/>
      <c r="G615" s="598"/>
      <c r="H615" s="599"/>
      <c r="I615" s="598">
        <v>100</v>
      </c>
      <c r="J615" s="606"/>
      <c r="K615" s="607" t="s">
        <v>1838</v>
      </c>
      <c r="L615" s="542">
        <v>80.64</v>
      </c>
      <c r="M615" s="543" t="e">
        <f>IF($M$4&lt;=0,"-",L615*(1-$M$4))</f>
        <v>#VALUE!</v>
      </c>
    </row>
    <row r="616" spans="1:13" ht="13">
      <c r="A616" s="608"/>
      <c r="B616" s="608"/>
      <c r="C616" s="608"/>
      <c r="D616" s="598" t="s">
        <v>929</v>
      </c>
      <c r="E616" s="598"/>
      <c r="F616" s="598"/>
      <c r="G616" s="598"/>
      <c r="H616" s="599"/>
      <c r="I616" s="598">
        <v>100</v>
      </c>
      <c r="J616" s="606"/>
      <c r="K616" s="607" t="s">
        <v>1838</v>
      </c>
      <c r="L616" s="542">
        <v>80.64</v>
      </c>
      <c r="M616" s="543" t="e">
        <f t="shared" ref="M616:M621" si="31">IF($M$4&lt;=0,"-",L616*(1-$M$4))</f>
        <v>#VALUE!</v>
      </c>
    </row>
    <row r="617" spans="1:13" ht="13">
      <c r="A617" s="608"/>
      <c r="B617" s="608"/>
      <c r="C617" s="608"/>
      <c r="D617" s="598" t="s">
        <v>930</v>
      </c>
      <c r="E617" s="598"/>
      <c r="F617" s="598"/>
      <c r="G617" s="598"/>
      <c r="H617" s="599"/>
      <c r="I617" s="598">
        <v>100</v>
      </c>
      <c r="J617" s="606"/>
      <c r="K617" s="607" t="s">
        <v>1838</v>
      </c>
      <c r="L617" s="542">
        <v>80.64</v>
      </c>
      <c r="M617" s="543" t="e">
        <f t="shared" si="31"/>
        <v>#VALUE!</v>
      </c>
    </row>
    <row r="618" spans="1:13" ht="13">
      <c r="A618" s="608"/>
      <c r="B618" s="608"/>
      <c r="C618" s="608"/>
      <c r="D618" s="598" t="s">
        <v>931</v>
      </c>
      <c r="E618" s="598"/>
      <c r="F618" s="598"/>
      <c r="G618" s="598"/>
      <c r="H618" s="599"/>
      <c r="I618" s="598">
        <v>100</v>
      </c>
      <c r="J618" s="606"/>
      <c r="K618" s="607" t="s">
        <v>1838</v>
      </c>
      <c r="L618" s="542">
        <v>80.64</v>
      </c>
      <c r="M618" s="543" t="e">
        <f t="shared" si="31"/>
        <v>#VALUE!</v>
      </c>
    </row>
    <row r="619" spans="1:13" ht="13">
      <c r="A619" s="608"/>
      <c r="B619" s="608"/>
      <c r="C619" s="608"/>
      <c r="D619" s="598" t="s">
        <v>932</v>
      </c>
      <c r="E619" s="598"/>
      <c r="F619" s="598"/>
      <c r="G619" s="598"/>
      <c r="H619" s="599"/>
      <c r="I619" s="598">
        <v>100</v>
      </c>
      <c r="J619" s="606"/>
      <c r="K619" s="607" t="s">
        <v>1838</v>
      </c>
      <c r="L619" s="542">
        <v>80.64</v>
      </c>
      <c r="M619" s="543" t="e">
        <f t="shared" si="31"/>
        <v>#VALUE!</v>
      </c>
    </row>
    <row r="620" spans="1:13" ht="13">
      <c r="A620" s="608"/>
      <c r="B620" s="608"/>
      <c r="C620" s="608"/>
      <c r="D620" s="598" t="s">
        <v>933</v>
      </c>
      <c r="E620" s="598"/>
      <c r="F620" s="598"/>
      <c r="G620" s="598"/>
      <c r="H620" s="599"/>
      <c r="I620" s="598">
        <v>80</v>
      </c>
      <c r="J620" s="606"/>
      <c r="K620" s="607" t="s">
        <v>1838</v>
      </c>
      <c r="L620" s="542">
        <v>69.300000000000011</v>
      </c>
      <c r="M620" s="543" t="e">
        <f t="shared" si="31"/>
        <v>#VALUE!</v>
      </c>
    </row>
    <row r="621" spans="1:13" ht="13">
      <c r="A621" s="608"/>
      <c r="B621" s="608"/>
      <c r="C621" s="608"/>
      <c r="D621" s="598" t="s">
        <v>934</v>
      </c>
      <c r="E621" s="598"/>
      <c r="F621" s="598"/>
      <c r="G621" s="598"/>
      <c r="H621" s="599"/>
      <c r="I621" s="598">
        <v>80</v>
      </c>
      <c r="J621" s="606"/>
      <c r="K621" s="607" t="s">
        <v>1838</v>
      </c>
      <c r="L621" s="542">
        <v>69.300000000000011</v>
      </c>
      <c r="M621" s="543" t="e">
        <f t="shared" si="31"/>
        <v>#VALUE!</v>
      </c>
    </row>
    <row r="622" spans="1:13" ht="13">
      <c r="A622" s="924" t="s">
        <v>935</v>
      </c>
      <c r="B622" s="924"/>
      <c r="C622" s="924"/>
      <c r="D622" s="924"/>
      <c r="E622" s="924"/>
      <c r="F622" s="924"/>
      <c r="G622" s="924"/>
      <c r="H622" s="924"/>
      <c r="I622" s="924"/>
      <c r="J622" s="924"/>
      <c r="K622" s="924"/>
      <c r="L622" s="924"/>
      <c r="M622" s="610"/>
    </row>
    <row r="623" spans="1:13" ht="13">
      <c r="A623" s="924"/>
      <c r="B623" s="924"/>
      <c r="C623" s="924"/>
      <c r="D623" s="924"/>
      <c r="E623" s="924"/>
      <c r="F623" s="924"/>
      <c r="G623" s="924"/>
      <c r="H623" s="924"/>
      <c r="I623" s="924"/>
      <c r="J623" s="924"/>
      <c r="K623" s="924"/>
      <c r="L623" s="924"/>
      <c r="M623" s="610"/>
    </row>
    <row r="624" spans="1:13" ht="13">
      <c r="A624" s="611"/>
      <c r="B624" s="611"/>
      <c r="C624" s="611"/>
      <c r="D624" s="611"/>
      <c r="E624" s="611"/>
      <c r="F624" s="611"/>
      <c r="G624" s="611"/>
      <c r="H624" s="611"/>
      <c r="I624" s="611"/>
      <c r="J624" s="611"/>
      <c r="K624" s="611"/>
      <c r="L624" s="611"/>
      <c r="M624" s="560"/>
    </row>
    <row r="625" spans="1:13" ht="13">
      <c r="A625" s="611"/>
      <c r="B625" s="611"/>
      <c r="C625" s="611"/>
      <c r="D625" s="933" t="s">
        <v>200</v>
      </c>
      <c r="E625" s="930" t="s">
        <v>201</v>
      </c>
      <c r="F625" s="931"/>
      <c r="G625" s="931"/>
      <c r="H625" s="931"/>
      <c r="I625" s="931"/>
      <c r="J625" s="931"/>
      <c r="K625" s="932"/>
      <c r="L625" s="636" t="s">
        <v>537</v>
      </c>
      <c r="M625" s="560"/>
    </row>
    <row r="626" spans="1:13" ht="39">
      <c r="A626" s="608"/>
      <c r="B626" s="608"/>
      <c r="C626" s="608"/>
      <c r="D626" s="934"/>
      <c r="E626" s="621" t="s">
        <v>862</v>
      </c>
      <c r="F626" s="621" t="s">
        <v>203</v>
      </c>
      <c r="G626" s="621" t="s">
        <v>539</v>
      </c>
      <c r="H626" s="622" t="s">
        <v>540</v>
      </c>
      <c r="I626" s="621" t="s">
        <v>206</v>
      </c>
      <c r="J626" s="623" t="s">
        <v>207</v>
      </c>
      <c r="K626" s="622" t="s">
        <v>438</v>
      </c>
      <c r="L626" s="624" t="s">
        <v>541</v>
      </c>
      <c r="M626" s="560"/>
    </row>
    <row r="627" spans="1:13" ht="13">
      <c r="A627" s="608"/>
      <c r="B627" s="608"/>
      <c r="C627" s="608"/>
      <c r="D627" s="598" t="s">
        <v>2142</v>
      </c>
      <c r="E627" s="598">
        <v>200</v>
      </c>
      <c r="F627" s="598" t="s">
        <v>1838</v>
      </c>
      <c r="G627" s="598"/>
      <c r="H627" s="607">
        <v>10</v>
      </c>
      <c r="I627" s="598">
        <v>1</v>
      </c>
      <c r="J627" s="606"/>
      <c r="K627" s="607"/>
      <c r="L627" s="542">
        <v>151.19999999999999</v>
      </c>
      <c r="M627" s="543" t="e">
        <f>IF($M$4&lt;=0,"-",L627*(1-$M$4))</f>
        <v>#VALUE!</v>
      </c>
    </row>
    <row r="628" spans="1:13" ht="13">
      <c r="A628" s="608"/>
      <c r="B628" s="608"/>
      <c r="C628" s="608"/>
      <c r="D628" s="608"/>
      <c r="E628" s="608"/>
      <c r="F628" s="608"/>
      <c r="G628" s="608"/>
      <c r="H628" s="608"/>
      <c r="I628" s="608"/>
      <c r="J628" s="608"/>
      <c r="K628" s="608"/>
      <c r="L628" s="608"/>
      <c r="M628" s="560"/>
    </row>
    <row r="629" spans="1:13" ht="13">
      <c r="A629" s="924" t="s">
        <v>936</v>
      </c>
      <c r="B629" s="924"/>
      <c r="C629" s="924"/>
      <c r="D629" s="924"/>
      <c r="E629" s="924"/>
      <c r="F629" s="924"/>
      <c r="G629" s="924"/>
      <c r="H629" s="924"/>
      <c r="I629" s="924"/>
      <c r="J629" s="924"/>
      <c r="K629" s="924"/>
      <c r="L629" s="924"/>
      <c r="M629" s="610"/>
    </row>
    <row r="630" spans="1:13" ht="13">
      <c r="A630" s="924"/>
      <c r="B630" s="924"/>
      <c r="C630" s="924"/>
      <c r="D630" s="924"/>
      <c r="E630" s="924"/>
      <c r="F630" s="924"/>
      <c r="G630" s="924"/>
      <c r="H630" s="924"/>
      <c r="I630" s="924"/>
      <c r="J630" s="924"/>
      <c r="K630" s="924"/>
      <c r="L630" s="924"/>
      <c r="M630" s="610"/>
    </row>
    <row r="631" spans="1:13" ht="13">
      <c r="A631" s="611"/>
      <c r="B631" s="611"/>
      <c r="C631" s="611"/>
      <c r="D631" s="611"/>
      <c r="E631" s="611"/>
      <c r="F631" s="611"/>
      <c r="G631" s="611"/>
      <c r="H631" s="611"/>
      <c r="I631" s="611"/>
      <c r="J631" s="611"/>
      <c r="K631" s="611"/>
      <c r="L631" s="611"/>
      <c r="M631" s="560"/>
    </row>
    <row r="632" spans="1:13" ht="13">
      <c r="A632" s="611"/>
      <c r="B632" s="611"/>
      <c r="C632" s="611"/>
      <c r="D632" s="933" t="s">
        <v>200</v>
      </c>
      <c r="E632" s="930" t="s">
        <v>201</v>
      </c>
      <c r="F632" s="931"/>
      <c r="G632" s="931"/>
      <c r="H632" s="931"/>
      <c r="I632" s="931"/>
      <c r="J632" s="931"/>
      <c r="K632" s="932"/>
      <c r="L632" s="636" t="s">
        <v>537</v>
      </c>
      <c r="M632" s="560"/>
    </row>
    <row r="633" spans="1:13" ht="39">
      <c r="A633" s="608"/>
      <c r="B633" s="608"/>
      <c r="C633" s="608"/>
      <c r="D633" s="934"/>
      <c r="E633" s="621" t="s">
        <v>862</v>
      </c>
      <c r="F633" s="621" t="s">
        <v>203</v>
      </c>
      <c r="G633" s="621" t="s">
        <v>539</v>
      </c>
      <c r="H633" s="622" t="s">
        <v>540</v>
      </c>
      <c r="I633" s="621" t="s">
        <v>206</v>
      </c>
      <c r="J633" s="623" t="s">
        <v>207</v>
      </c>
      <c r="K633" s="622" t="s">
        <v>438</v>
      </c>
      <c r="L633" s="624" t="s">
        <v>541</v>
      </c>
      <c r="M633" s="560"/>
    </row>
    <row r="634" spans="1:13" ht="13">
      <c r="A634" s="608"/>
      <c r="B634" s="608"/>
      <c r="C634" s="608"/>
      <c r="D634" s="598"/>
      <c r="E634" s="598">
        <v>60</v>
      </c>
      <c r="F634" s="598" t="s">
        <v>1838</v>
      </c>
      <c r="G634" s="598">
        <v>30</v>
      </c>
      <c r="H634" s="607">
        <v>2</v>
      </c>
      <c r="I634" s="598">
        <v>150</v>
      </c>
      <c r="J634" s="606"/>
      <c r="K634" s="607"/>
      <c r="L634" s="542">
        <v>20.16</v>
      </c>
      <c r="M634" s="543" t="e">
        <f>IF($M$4&lt;=0,"-",L634*(1-$M$4))</f>
        <v>#VALUE!</v>
      </c>
    </row>
    <row r="635" spans="1:13" ht="13">
      <c r="A635" s="608"/>
      <c r="B635" s="608"/>
      <c r="C635" s="608"/>
      <c r="D635" s="608"/>
      <c r="E635" s="608"/>
      <c r="F635" s="608"/>
      <c r="G635" s="608"/>
      <c r="H635" s="608"/>
      <c r="I635" s="608"/>
      <c r="J635" s="608"/>
      <c r="K635" s="608"/>
      <c r="L635" s="608"/>
      <c r="M635" s="560"/>
    </row>
    <row r="636" spans="1:13" ht="13">
      <c r="A636" s="924" t="s">
        <v>937</v>
      </c>
      <c r="B636" s="924"/>
      <c r="C636" s="924"/>
      <c r="D636" s="924"/>
      <c r="E636" s="924"/>
      <c r="F636" s="924"/>
      <c r="G636" s="924"/>
      <c r="H636" s="924"/>
      <c r="I636" s="924"/>
      <c r="J636" s="924"/>
      <c r="K636" s="924"/>
      <c r="L636" s="924"/>
      <c r="M636" s="610"/>
    </row>
    <row r="637" spans="1:13" ht="13">
      <c r="A637" s="924"/>
      <c r="B637" s="924"/>
      <c r="C637" s="924"/>
      <c r="D637" s="924"/>
      <c r="E637" s="924"/>
      <c r="F637" s="924"/>
      <c r="G637" s="924"/>
      <c r="H637" s="924"/>
      <c r="I637" s="924"/>
      <c r="J637" s="924"/>
      <c r="K637" s="924"/>
      <c r="L637" s="924"/>
      <c r="M637" s="610"/>
    </row>
    <row r="638" spans="1:13" ht="13">
      <c r="A638" s="611"/>
      <c r="B638" s="611"/>
      <c r="C638" s="611"/>
      <c r="D638" s="611"/>
      <c r="E638" s="611"/>
      <c r="F638" s="611"/>
      <c r="G638" s="611"/>
      <c r="H638" s="611"/>
      <c r="I638" s="611"/>
      <c r="J638" s="611"/>
      <c r="K638" s="611"/>
      <c r="L638" s="611"/>
      <c r="M638" s="560"/>
    </row>
    <row r="639" spans="1:13" ht="13">
      <c r="A639" s="611"/>
      <c r="B639" s="611"/>
      <c r="C639" s="611"/>
      <c r="D639" s="933" t="s">
        <v>200</v>
      </c>
      <c r="E639" s="930" t="s">
        <v>201</v>
      </c>
      <c r="F639" s="931"/>
      <c r="G639" s="931"/>
      <c r="H639" s="931"/>
      <c r="I639" s="931"/>
      <c r="J639" s="931"/>
      <c r="K639" s="932"/>
      <c r="L639" s="636" t="s">
        <v>537</v>
      </c>
      <c r="M639" s="560"/>
    </row>
    <row r="640" spans="1:13" ht="39">
      <c r="A640" s="608"/>
      <c r="B640" s="608"/>
      <c r="C640" s="608"/>
      <c r="D640" s="934"/>
      <c r="E640" s="621" t="s">
        <v>862</v>
      </c>
      <c r="F640" s="621" t="s">
        <v>203</v>
      </c>
      <c r="G640" s="621" t="s">
        <v>539</v>
      </c>
      <c r="H640" s="622" t="s">
        <v>540</v>
      </c>
      <c r="I640" s="621" t="s">
        <v>206</v>
      </c>
      <c r="J640" s="623" t="s">
        <v>207</v>
      </c>
      <c r="K640" s="622" t="s">
        <v>438</v>
      </c>
      <c r="L640" s="624" t="s">
        <v>541</v>
      </c>
      <c r="M640" s="560"/>
    </row>
    <row r="641" spans="1:13" ht="13">
      <c r="A641" s="608"/>
      <c r="B641" s="608"/>
      <c r="C641" s="608"/>
      <c r="D641" s="598"/>
      <c r="E641" s="598">
        <v>50</v>
      </c>
      <c r="F641" s="598" t="s">
        <v>1838</v>
      </c>
      <c r="G641" s="598">
        <v>50</v>
      </c>
      <c r="H641" s="607">
        <v>2</v>
      </c>
      <c r="I641" s="598">
        <v>50</v>
      </c>
      <c r="J641" s="606"/>
      <c r="K641" s="607"/>
      <c r="L641" s="542">
        <v>22.68</v>
      </c>
      <c r="M641" s="543" t="e">
        <f>IF($M$4&lt;=0,"-",L641*(1-$M$4))</f>
        <v>#VALUE!</v>
      </c>
    </row>
    <row r="642" spans="1:13" ht="13">
      <c r="A642" s="608"/>
      <c r="B642" s="608"/>
      <c r="C642" s="608"/>
      <c r="D642" s="608"/>
      <c r="E642" s="608"/>
      <c r="F642" s="608"/>
      <c r="G642" s="608"/>
      <c r="H642" s="608"/>
      <c r="I642" s="608"/>
      <c r="J642" s="608"/>
      <c r="K642" s="608"/>
      <c r="L642" s="608"/>
      <c r="M642" s="560"/>
    </row>
    <row r="643" spans="1:13" ht="13">
      <c r="A643" s="924" t="s">
        <v>938</v>
      </c>
      <c r="B643" s="924"/>
      <c r="C643" s="924"/>
      <c r="D643" s="924"/>
      <c r="E643" s="924"/>
      <c r="F643" s="924"/>
      <c r="G643" s="924"/>
      <c r="H643" s="924"/>
      <c r="I643" s="924"/>
      <c r="J643" s="924"/>
      <c r="K643" s="924"/>
      <c r="L643" s="924"/>
      <c r="M643" s="610"/>
    </row>
    <row r="644" spans="1:13" ht="13">
      <c r="A644" s="924"/>
      <c r="B644" s="924"/>
      <c r="C644" s="924"/>
      <c r="D644" s="924"/>
      <c r="E644" s="924"/>
      <c r="F644" s="924"/>
      <c r="G644" s="924"/>
      <c r="H644" s="924"/>
      <c r="I644" s="924"/>
      <c r="J644" s="924"/>
      <c r="K644" s="924"/>
      <c r="L644" s="924"/>
      <c r="M644" s="610"/>
    </row>
    <row r="645" spans="1:13" ht="13">
      <c r="A645" s="611"/>
      <c r="B645" s="611"/>
      <c r="C645" s="611"/>
      <c r="D645" s="611"/>
      <c r="E645" s="611"/>
      <c r="F645" s="611"/>
      <c r="G645" s="611"/>
      <c r="H645" s="611"/>
      <c r="I645" s="611"/>
      <c r="J645" s="611"/>
      <c r="K645" s="611"/>
      <c r="L645" s="611"/>
      <c r="M645" s="560"/>
    </row>
    <row r="646" spans="1:13" ht="13">
      <c r="A646" s="611"/>
      <c r="B646" s="611"/>
      <c r="C646" s="611"/>
      <c r="D646" s="933" t="s">
        <v>200</v>
      </c>
      <c r="E646" s="930" t="s">
        <v>201</v>
      </c>
      <c r="F646" s="931"/>
      <c r="G646" s="931"/>
      <c r="H646" s="931"/>
      <c r="I646" s="931"/>
      <c r="J646" s="931"/>
      <c r="K646" s="932"/>
      <c r="L646" s="636" t="s">
        <v>537</v>
      </c>
      <c r="M646" s="560"/>
    </row>
    <row r="647" spans="1:13" ht="39">
      <c r="A647" s="608"/>
      <c r="B647" s="608"/>
      <c r="C647" s="608"/>
      <c r="D647" s="934"/>
      <c r="E647" s="621" t="s">
        <v>862</v>
      </c>
      <c r="F647" s="621" t="s">
        <v>203</v>
      </c>
      <c r="G647" s="621" t="s">
        <v>539</v>
      </c>
      <c r="H647" s="622" t="s">
        <v>540</v>
      </c>
      <c r="I647" s="621" t="s">
        <v>206</v>
      </c>
      <c r="J647" s="623" t="s">
        <v>207</v>
      </c>
      <c r="K647" s="622" t="s">
        <v>438</v>
      </c>
      <c r="L647" s="624" t="s">
        <v>541</v>
      </c>
      <c r="M647" s="560"/>
    </row>
    <row r="648" spans="1:13" ht="13">
      <c r="A648" s="608"/>
      <c r="B648" s="608"/>
      <c r="C648" s="608"/>
      <c r="D648" s="598"/>
      <c r="E648" s="598"/>
      <c r="F648" s="598" t="s">
        <v>1838</v>
      </c>
      <c r="G648" s="598"/>
      <c r="H648" s="607">
        <v>2</v>
      </c>
      <c r="I648" s="598">
        <v>80</v>
      </c>
      <c r="J648" s="606"/>
      <c r="K648" s="607"/>
      <c r="L648" s="542">
        <v>28.98</v>
      </c>
      <c r="M648" s="543" t="e">
        <f>IF($M$4&lt;=0,"-",L648*(1-$M$4))</f>
        <v>#VALUE!</v>
      </c>
    </row>
    <row r="649" spans="1:13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</row>
    <row r="650" spans="1:13">
      <c r="A650" s="872" t="s">
        <v>555</v>
      </c>
      <c r="B650" s="872"/>
      <c r="C650" s="872"/>
      <c r="D650" s="872"/>
      <c r="E650" s="872"/>
      <c r="F650" s="872"/>
      <c r="G650" s="872"/>
      <c r="H650" s="872"/>
      <c r="I650" s="872"/>
      <c r="J650" s="872"/>
      <c r="K650" s="872"/>
      <c r="L650" s="872"/>
      <c r="M650" s="872"/>
    </row>
  </sheetData>
  <mergeCells count="93">
    <mergeCell ref="E1:H1"/>
    <mergeCell ref="I1:L1"/>
    <mergeCell ref="A622:L623"/>
    <mergeCell ref="D591:D592"/>
    <mergeCell ref="E591:K591"/>
    <mergeCell ref="A597:L598"/>
    <mergeCell ref="E606:K606"/>
    <mergeCell ref="A588:L589"/>
    <mergeCell ref="E600:K600"/>
    <mergeCell ref="A604:L605"/>
    <mergeCell ref="D606:D607"/>
    <mergeCell ref="D600:D601"/>
    <mergeCell ref="D558:D559"/>
    <mergeCell ref="A531:L532"/>
    <mergeCell ref="D534:D535"/>
    <mergeCell ref="E534:K534"/>
    <mergeCell ref="A650:M650"/>
    <mergeCell ref="D646:D647"/>
    <mergeCell ref="E646:K646"/>
    <mergeCell ref="A636:L637"/>
    <mergeCell ref="D639:D640"/>
    <mergeCell ref="D632:D633"/>
    <mergeCell ref="E632:K632"/>
    <mergeCell ref="E639:K639"/>
    <mergeCell ref="A643:L644"/>
    <mergeCell ref="A629:L630"/>
    <mergeCell ref="D625:D626"/>
    <mergeCell ref="E625:K625"/>
    <mergeCell ref="A612:L613"/>
    <mergeCell ref="A514:L515"/>
    <mergeCell ref="D517:D518"/>
    <mergeCell ref="E517:K517"/>
    <mergeCell ref="A522:L523"/>
    <mergeCell ref="D525:D526"/>
    <mergeCell ref="E525:K525"/>
    <mergeCell ref="A577:L578"/>
    <mergeCell ref="A544:L545"/>
    <mergeCell ref="D547:D548"/>
    <mergeCell ref="E547:K547"/>
    <mergeCell ref="A555:L556"/>
    <mergeCell ref="E558:K558"/>
    <mergeCell ref="A566:L567"/>
    <mergeCell ref="D569:D570"/>
    <mergeCell ref="E569:K569"/>
    <mergeCell ref="E486:K486"/>
    <mergeCell ref="A491:L492"/>
    <mergeCell ref="A503:L504"/>
    <mergeCell ref="E506:K506"/>
    <mergeCell ref="D449:D450"/>
    <mergeCell ref="E449:K449"/>
    <mergeCell ref="A457:L458"/>
    <mergeCell ref="A483:L484"/>
    <mergeCell ref="A435:L436"/>
    <mergeCell ref="D438:D439"/>
    <mergeCell ref="E438:K438"/>
    <mergeCell ref="A446:L447"/>
    <mergeCell ref="A410:L411"/>
    <mergeCell ref="A426:L427"/>
    <mergeCell ref="D429:D430"/>
    <mergeCell ref="E429:K429"/>
    <mergeCell ref="A136:L137"/>
    <mergeCell ref="A384:L385"/>
    <mergeCell ref="A402:L403"/>
    <mergeCell ref="D405:D406"/>
    <mergeCell ref="E405:K405"/>
    <mergeCell ref="A225:L226"/>
    <mergeCell ref="A239:L240"/>
    <mergeCell ref="A339:L340"/>
    <mergeCell ref="A363:L364"/>
    <mergeCell ref="D150:D151"/>
    <mergeCell ref="E150:K150"/>
    <mergeCell ref="A155:L156"/>
    <mergeCell ref="A173:L174"/>
    <mergeCell ref="D139:D140"/>
    <mergeCell ref="E139:K139"/>
    <mergeCell ref="A147:L148"/>
    <mergeCell ref="A2:E2"/>
    <mergeCell ref="D3:D4"/>
    <mergeCell ref="E3:K3"/>
    <mergeCell ref="L3:M3"/>
    <mergeCell ref="A109:L110"/>
    <mergeCell ref="A125:L126"/>
    <mergeCell ref="D128:D129"/>
    <mergeCell ref="D112:D113"/>
    <mergeCell ref="E112:K112"/>
    <mergeCell ref="A5:L6"/>
    <mergeCell ref="A29:L30"/>
    <mergeCell ref="A42:L43"/>
    <mergeCell ref="A61:L62"/>
    <mergeCell ref="D120:D121"/>
    <mergeCell ref="E120:K120"/>
    <mergeCell ref="E128:K128"/>
    <mergeCell ref="A117:L118"/>
  </mergeCells>
  <phoneticPr fontId="4" type="noConversion"/>
  <conditionalFormatting sqref="D608:K611 D615:K621 D627:K627 D634:K634 D641:K641 D571:K575 D488:K489 D494:K501 D508:K512 D527:K528 D536:K542 D549:K553 D560:K563 D519:K519 D579:K587 L594:L595 D602:K602 D451:K455 D460:K481 D407:K408 D413:K424 D431:K433 D440:K443 D366:K382 D387:K400 D342:K362 D242:K337 D228:K237 D176:K223 D158:K172 D152:K154 D141:K145 D45:K60 D130:K134 D64:K107 D114:K115 D122:K123 D32:K40 D7:K27 D593:K595 D648:K648">
    <cfRule type="expression" dxfId="0" priority="1" stopIfTrue="1">
      <formula>MOD(ROW(),2)</formula>
    </cfRule>
  </conditionalFormatting>
  <hyperlinks>
    <hyperlink ref="E1:H1" location="ОГЛАВЛЕНИЕ!A1" display="ВЕРНУТЬСЯ К ОГЛАВЛЕНИЮ"/>
  </hyperlinks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52"/>
  <sheetViews>
    <sheetView workbookViewId="0">
      <selection activeCell="A51" sqref="A51"/>
    </sheetView>
  </sheetViews>
  <sheetFormatPr defaultRowHeight="12.5"/>
  <cols>
    <col min="1" max="1" width="74.36328125" customWidth="1"/>
  </cols>
  <sheetData>
    <row r="1" spans="1:1" ht="13">
      <c r="A1" s="22" t="s">
        <v>2264</v>
      </c>
    </row>
    <row r="3" spans="1:1" ht="13">
      <c r="A3" s="23" t="s">
        <v>940</v>
      </c>
    </row>
    <row r="5" spans="1:1">
      <c r="A5" t="s">
        <v>1994</v>
      </c>
    </row>
    <row r="6" spans="1:1">
      <c r="A6" t="s">
        <v>1995</v>
      </c>
    </row>
    <row r="7" spans="1:1">
      <c r="A7" t="s">
        <v>2265</v>
      </c>
    </row>
    <row r="8" spans="1:1">
      <c r="A8" t="s">
        <v>2266</v>
      </c>
    </row>
    <row r="9" spans="1:1">
      <c r="A9" t="s">
        <v>61</v>
      </c>
    </row>
    <row r="10" spans="1:1">
      <c r="A10" t="s">
        <v>1996</v>
      </c>
    </row>
    <row r="11" spans="1:1">
      <c r="A11" t="s">
        <v>1997</v>
      </c>
    </row>
    <row r="12" spans="1:1">
      <c r="A12" t="s">
        <v>1998</v>
      </c>
    </row>
    <row r="13" spans="1:1">
      <c r="A13" t="s">
        <v>2236</v>
      </c>
    </row>
    <row r="14" spans="1:1">
      <c r="A14" t="s">
        <v>2263</v>
      </c>
    </row>
    <row r="15" spans="1:1">
      <c r="A15" t="s">
        <v>2267</v>
      </c>
    </row>
    <row r="16" spans="1:1">
      <c r="A16" t="s">
        <v>2258</v>
      </c>
    </row>
    <row r="17" spans="1:1">
      <c r="A17" t="s">
        <v>45</v>
      </c>
    </row>
    <row r="18" spans="1:1">
      <c r="A18" t="s">
        <v>44</v>
      </c>
    </row>
    <row r="19" spans="1:1">
      <c r="A19" t="s">
        <v>2259</v>
      </c>
    </row>
    <row r="20" spans="1:1">
      <c r="A20" t="s">
        <v>49</v>
      </c>
    </row>
    <row r="21" spans="1:1">
      <c r="A21" t="s">
        <v>29</v>
      </c>
    </row>
    <row r="22" spans="1:1">
      <c r="A22" t="s">
        <v>30</v>
      </c>
    </row>
    <row r="23" spans="1:1">
      <c r="A23" t="s">
        <v>2268</v>
      </c>
    </row>
    <row r="24" spans="1:1">
      <c r="A24" t="s">
        <v>2269</v>
      </c>
    </row>
    <row r="25" spans="1:1">
      <c r="A25" t="s">
        <v>46</v>
      </c>
    </row>
    <row r="26" spans="1:1">
      <c r="A26" t="s">
        <v>2270</v>
      </c>
    </row>
    <row r="27" spans="1:1">
      <c r="A27" t="s">
        <v>120</v>
      </c>
    </row>
    <row r="28" spans="1:1">
      <c r="A28" t="s">
        <v>121</v>
      </c>
    </row>
    <row r="29" spans="1:1">
      <c r="A29" t="s">
        <v>75</v>
      </c>
    </row>
    <row r="30" spans="1:1">
      <c r="A30" t="s">
        <v>81</v>
      </c>
    </row>
    <row r="31" spans="1:1">
      <c r="A31" t="s">
        <v>90</v>
      </c>
    </row>
    <row r="32" spans="1:1">
      <c r="A32" t="s">
        <v>95</v>
      </c>
    </row>
    <row r="33" spans="1:1">
      <c r="A33" t="s">
        <v>100</v>
      </c>
    </row>
    <row r="34" spans="1:1">
      <c r="A34" t="s">
        <v>48</v>
      </c>
    </row>
    <row r="35" spans="1:1">
      <c r="A35" t="s">
        <v>2240</v>
      </c>
    </row>
    <row r="36" spans="1:1">
      <c r="A36" t="s">
        <v>2241</v>
      </c>
    </row>
    <row r="37" spans="1:1">
      <c r="A37" t="s">
        <v>2157</v>
      </c>
    </row>
    <row r="38" spans="1:1">
      <c r="A38" t="s">
        <v>2155</v>
      </c>
    </row>
    <row r="39" spans="1:1">
      <c r="A39" t="s">
        <v>2156</v>
      </c>
    </row>
    <row r="40" spans="1:1">
      <c r="A40" t="s">
        <v>2242</v>
      </c>
    </row>
    <row r="41" spans="1:1">
      <c r="A41" t="s">
        <v>2271</v>
      </c>
    </row>
    <row r="42" spans="1:1">
      <c r="A42" t="s">
        <v>2243</v>
      </c>
    </row>
    <row r="43" spans="1:1">
      <c r="A43" t="s">
        <v>2260</v>
      </c>
    </row>
    <row r="44" spans="1:1">
      <c r="A44" t="s">
        <v>2261</v>
      </c>
    </row>
    <row r="45" spans="1:1">
      <c r="A45" t="s">
        <v>47</v>
      </c>
    </row>
    <row r="46" spans="1:1">
      <c r="A46" t="s">
        <v>2262</v>
      </c>
    </row>
    <row r="47" spans="1:1">
      <c r="A47" t="s">
        <v>28</v>
      </c>
    </row>
    <row r="48" spans="1:1">
      <c r="A48" s="51" t="s">
        <v>122</v>
      </c>
    </row>
    <row r="49" spans="1:1">
      <c r="A49" s="51" t="s">
        <v>123</v>
      </c>
    </row>
    <row r="50" spans="1:1">
      <c r="A50" s="51" t="s">
        <v>124</v>
      </c>
    </row>
    <row r="51" spans="1:1">
      <c r="A51" s="51" t="s">
        <v>125</v>
      </c>
    </row>
    <row r="52" spans="1:1">
      <c r="A52" s="51" t="s">
        <v>126</v>
      </c>
    </row>
    <row r="53" spans="1:1" ht="13">
      <c r="A53" s="23" t="s">
        <v>941</v>
      </c>
    </row>
    <row r="54" spans="1:1" ht="13" thickBot="1"/>
    <row r="55" spans="1:1" ht="13.5" thickBot="1">
      <c r="A55" s="24" t="s">
        <v>2272</v>
      </c>
    </row>
    <row r="57" spans="1:1">
      <c r="A57" t="s">
        <v>2273</v>
      </c>
    </row>
    <row r="58" spans="1:1">
      <c r="A58" t="s">
        <v>2014</v>
      </c>
    </row>
    <row r="59" spans="1:1">
      <c r="A59" t="s">
        <v>2021</v>
      </c>
    </row>
    <row r="60" spans="1:1">
      <c r="A60" t="s">
        <v>2070</v>
      </c>
    </row>
    <row r="61" spans="1:1">
      <c r="A61" t="s">
        <v>2071</v>
      </c>
    </row>
    <row r="62" spans="1:1">
      <c r="A62" t="s">
        <v>2078</v>
      </c>
    </row>
    <row r="63" spans="1:1">
      <c r="A63" t="s">
        <v>2081</v>
      </c>
    </row>
    <row r="64" spans="1:1">
      <c r="A64" t="s">
        <v>2083</v>
      </c>
    </row>
    <row r="65" spans="1:1">
      <c r="A65" t="s">
        <v>2274</v>
      </c>
    </row>
    <row r="66" spans="1:1">
      <c r="A66" t="s">
        <v>0</v>
      </c>
    </row>
    <row r="67" spans="1:1" ht="13" thickBot="1"/>
    <row r="68" spans="1:1" ht="13.5" thickBot="1">
      <c r="A68" s="24" t="s">
        <v>1</v>
      </c>
    </row>
    <row r="70" spans="1:1">
      <c r="A70" t="s">
        <v>2</v>
      </c>
    </row>
    <row r="71" spans="1:1">
      <c r="A71" t="s">
        <v>1758</v>
      </c>
    </row>
    <row r="72" spans="1:1">
      <c r="A72" t="s">
        <v>1777</v>
      </c>
    </row>
    <row r="73" spans="1:1">
      <c r="A73" t="s">
        <v>1822</v>
      </c>
    </row>
    <row r="74" spans="1:1">
      <c r="A74" t="s">
        <v>1825</v>
      </c>
    </row>
    <row r="75" spans="1:1">
      <c r="A75" t="s">
        <v>1882</v>
      </c>
    </row>
    <row r="76" spans="1:1">
      <c r="A76" t="s">
        <v>1891</v>
      </c>
    </row>
    <row r="77" spans="1:1">
      <c r="A77" t="s">
        <v>3</v>
      </c>
    </row>
    <row r="78" spans="1:1">
      <c r="A78" t="s">
        <v>1899</v>
      </c>
    </row>
    <row r="79" spans="1:1">
      <c r="A79" t="s">
        <v>1902</v>
      </c>
    </row>
    <row r="80" spans="1:1">
      <c r="A80" t="s">
        <v>1903</v>
      </c>
    </row>
    <row r="81" spans="1:2">
      <c r="A81" t="s">
        <v>1904</v>
      </c>
    </row>
    <row r="82" spans="1:2">
      <c r="A82" t="s">
        <v>4</v>
      </c>
    </row>
    <row r="83" spans="1:2">
      <c r="A83" t="s">
        <v>5</v>
      </c>
    </row>
    <row r="84" spans="1:2">
      <c r="A84" t="s">
        <v>6</v>
      </c>
    </row>
    <row r="85" spans="1:2">
      <c r="A85" t="s">
        <v>7</v>
      </c>
    </row>
    <row r="86" spans="1:2">
      <c r="A86" t="s">
        <v>1863</v>
      </c>
    </row>
    <row r="87" spans="1:2">
      <c r="A87" t="s">
        <v>2148</v>
      </c>
    </row>
    <row r="88" spans="1:2" ht="13" thickBot="1"/>
    <row r="89" spans="1:2" ht="13.5" thickBot="1">
      <c r="A89" s="24" t="s">
        <v>8</v>
      </c>
    </row>
    <row r="91" spans="1:2">
      <c r="A91" t="s">
        <v>1055</v>
      </c>
    </row>
    <row r="92" spans="1:2">
      <c r="A92" t="s">
        <v>1129</v>
      </c>
      <c r="B92" t="s">
        <v>20</v>
      </c>
    </row>
    <row r="93" spans="1:2">
      <c r="A93" t="s">
        <v>1182</v>
      </c>
    </row>
    <row r="94" spans="1:2">
      <c r="A94" t="s">
        <v>1220</v>
      </c>
    </row>
    <row r="95" spans="1:2">
      <c r="A95" t="s">
        <v>9</v>
      </c>
    </row>
    <row r="96" spans="1:2">
      <c r="A96" t="s">
        <v>10</v>
      </c>
    </row>
    <row r="97" spans="1:1">
      <c r="A97" t="s">
        <v>1237</v>
      </c>
    </row>
    <row r="98" spans="1:1">
      <c r="A98" t="s">
        <v>1248</v>
      </c>
    </row>
    <row r="99" spans="1:1">
      <c r="A99" t="s">
        <v>946</v>
      </c>
    </row>
    <row r="100" spans="1:1">
      <c r="A100" t="s">
        <v>967</v>
      </c>
    </row>
    <row r="101" spans="1:1">
      <c r="A101" t="s">
        <v>972</v>
      </c>
    </row>
    <row r="102" spans="1:1">
      <c r="A102" t="s">
        <v>21</v>
      </c>
    </row>
    <row r="103" spans="1:1">
      <c r="A103" t="s">
        <v>22</v>
      </c>
    </row>
    <row r="104" spans="1:1">
      <c r="A104" t="s">
        <v>11</v>
      </c>
    </row>
    <row r="105" spans="1:1">
      <c r="A105" t="s">
        <v>998</v>
      </c>
    </row>
    <row r="106" spans="1:1">
      <c r="A106" t="s">
        <v>1054</v>
      </c>
    </row>
    <row r="107" spans="1:1">
      <c r="A107" t="s">
        <v>1008</v>
      </c>
    </row>
    <row r="108" spans="1:1">
      <c r="A108" t="s">
        <v>1013</v>
      </c>
    </row>
    <row r="109" spans="1:1">
      <c r="A109" t="s">
        <v>1034</v>
      </c>
    </row>
    <row r="110" spans="1:1">
      <c r="A110" t="s">
        <v>1039</v>
      </c>
    </row>
    <row r="111" spans="1:1" ht="13" thickBot="1"/>
    <row r="112" spans="1:1" ht="13.5" thickBot="1">
      <c r="A112" s="24" t="s">
        <v>12</v>
      </c>
    </row>
    <row r="114" spans="1:1">
      <c r="A114" t="s">
        <v>2161</v>
      </c>
    </row>
    <row r="115" spans="1:1">
      <c r="A115" t="s">
        <v>2162</v>
      </c>
    </row>
    <row r="116" spans="1:1">
      <c r="A116" t="s">
        <v>2164</v>
      </c>
    </row>
    <row r="117" spans="1:1">
      <c r="A117" t="s">
        <v>2165</v>
      </c>
    </row>
    <row r="118" spans="1:1">
      <c r="A118" t="s">
        <v>2166</v>
      </c>
    </row>
    <row r="119" spans="1:1">
      <c r="A119" t="s">
        <v>2174</v>
      </c>
    </row>
    <row r="120" spans="1:1">
      <c r="A120" t="s">
        <v>13</v>
      </c>
    </row>
    <row r="121" spans="1:1">
      <c r="A121" t="s">
        <v>2188</v>
      </c>
    </row>
    <row r="122" spans="1:1">
      <c r="A122" t="s">
        <v>2195</v>
      </c>
    </row>
    <row r="123" spans="1:1">
      <c r="A123" t="s">
        <v>2196</v>
      </c>
    </row>
    <row r="124" spans="1:1">
      <c r="A124" t="s">
        <v>2197</v>
      </c>
    </row>
    <row r="125" spans="1:1">
      <c r="A125" t="s">
        <v>2209</v>
      </c>
    </row>
    <row r="126" spans="1:1">
      <c r="A126" t="s">
        <v>2210</v>
      </c>
    </row>
    <row r="127" spans="1:1">
      <c r="A127" t="s">
        <v>2211</v>
      </c>
    </row>
    <row r="128" spans="1:1">
      <c r="A128" t="s">
        <v>2216</v>
      </c>
    </row>
    <row r="129" spans="1:1">
      <c r="A129" t="s">
        <v>2219</v>
      </c>
    </row>
    <row r="130" spans="1:1" ht="13" thickBot="1"/>
    <row r="131" spans="1:1" ht="13.5" thickBot="1">
      <c r="A131" s="24" t="s">
        <v>14</v>
      </c>
    </row>
    <row r="133" spans="1:1">
      <c r="A133" t="s">
        <v>1991</v>
      </c>
    </row>
    <row r="134" spans="1:1">
      <c r="A134" t="s">
        <v>1992</v>
      </c>
    </row>
    <row r="135" spans="1:1" ht="13" thickBot="1"/>
    <row r="136" spans="1:1" ht="13.5" thickBot="1">
      <c r="A136" s="24" t="s">
        <v>15</v>
      </c>
    </row>
    <row r="138" spans="1:1">
      <c r="A138" t="s">
        <v>16</v>
      </c>
    </row>
    <row r="139" spans="1:1">
      <c r="A139" t="s">
        <v>1934</v>
      </c>
    </row>
    <row r="140" spans="1:1" ht="13" thickBot="1"/>
    <row r="141" spans="1:1" ht="13.5" thickBot="1">
      <c r="A141" s="24" t="s">
        <v>17</v>
      </c>
    </row>
    <row r="143" spans="1:1">
      <c r="A143" t="s">
        <v>18</v>
      </c>
    </row>
    <row r="144" spans="1:1">
      <c r="A144" t="s">
        <v>2224</v>
      </c>
    </row>
    <row r="145" spans="1:1">
      <c r="A145" t="s">
        <v>2225</v>
      </c>
    </row>
    <row r="146" spans="1:1">
      <c r="A146" t="s">
        <v>2226</v>
      </c>
    </row>
    <row r="147" spans="1:1" ht="13" thickBot="1"/>
    <row r="148" spans="1:1" ht="13.5" thickBot="1">
      <c r="A148" s="24" t="s">
        <v>19</v>
      </c>
    </row>
    <row r="150" spans="1:1">
      <c r="A150" t="s">
        <v>2152</v>
      </c>
    </row>
    <row r="151" spans="1:1">
      <c r="A151" t="s">
        <v>2153</v>
      </c>
    </row>
    <row r="152" spans="1:1">
      <c r="A152" t="s">
        <v>2154</v>
      </c>
    </row>
  </sheetData>
  <phoneticPr fontId="4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10"/>
  </sheetPr>
  <dimension ref="A1:G492"/>
  <sheetViews>
    <sheetView showGridLines="0" workbookViewId="0">
      <pane xSplit="1" ySplit="4" topLeftCell="B443" activePane="bottomRight" state="frozen"/>
      <selection pane="topRight" activeCell="B1" sqref="B1"/>
      <selection pane="bottomLeft" activeCell="A10" sqref="A10"/>
      <selection pane="bottomRight" activeCell="C366" sqref="C366"/>
    </sheetView>
  </sheetViews>
  <sheetFormatPr defaultRowHeight="12.5"/>
  <cols>
    <col min="1" max="1" width="45.1796875" customWidth="1"/>
    <col min="2" max="2" width="40.81640625" customWidth="1"/>
    <col min="3" max="3" width="40.81640625" style="11" customWidth="1"/>
    <col min="4" max="4" width="40.81640625" customWidth="1"/>
    <col min="5" max="5" width="8.81640625" customWidth="1"/>
    <col min="6" max="6" width="9.08984375" style="1" customWidth="1"/>
  </cols>
  <sheetData>
    <row r="1" spans="1:7" ht="82" customHeight="1">
      <c r="A1" s="97"/>
      <c r="B1" s="75" t="s">
        <v>2339</v>
      </c>
      <c r="C1" s="73" t="s">
        <v>2335</v>
      </c>
      <c r="D1" s="74"/>
    </row>
    <row r="2" spans="1:7" ht="13">
      <c r="A2" s="863" t="s">
        <v>940</v>
      </c>
      <c r="B2" s="863"/>
      <c r="C2" s="863"/>
      <c r="D2" s="863"/>
    </row>
    <row r="3" spans="1:7" ht="20" customHeight="1">
      <c r="A3" s="80" t="s">
        <v>939</v>
      </c>
      <c r="B3" s="9"/>
      <c r="C3" s="864" t="s">
        <v>556</v>
      </c>
      <c r="D3" s="865"/>
    </row>
    <row r="4" spans="1:7" ht="20" customHeight="1">
      <c r="A4" s="18"/>
      <c r="B4" s="32" t="s">
        <v>1993</v>
      </c>
      <c r="C4" s="29" t="s">
        <v>945</v>
      </c>
      <c r="D4" s="159" t="s">
        <v>170</v>
      </c>
    </row>
    <row r="5" spans="1:7" ht="20" customHeight="1">
      <c r="A5" s="161" t="s">
        <v>1994</v>
      </c>
      <c r="B5" s="145"/>
      <c r="C5" s="145"/>
      <c r="D5" s="162"/>
    </row>
    <row r="6" spans="1:7" ht="15.5">
      <c r="A6" s="160"/>
      <c r="B6" s="639">
        <v>3</v>
      </c>
      <c r="C6" s="540">
        <v>6.3000000000000007</v>
      </c>
      <c r="D6" s="540" t="e">
        <f>IF($D$4&lt;=0,"-",C6*(1-$D$4))</f>
        <v>#VALUE!</v>
      </c>
      <c r="E6" s="37"/>
    </row>
    <row r="7" spans="1:7" ht="12.75" customHeight="1">
      <c r="A7" s="25"/>
      <c r="B7" s="640">
        <v>4</v>
      </c>
      <c r="C7" s="542">
        <v>6.84</v>
      </c>
      <c r="D7" s="542" t="e">
        <f t="shared" ref="D7:D75" si="0">IF($D$4&lt;=0,"-",C7*(1-$D$4))</f>
        <v>#VALUE!</v>
      </c>
      <c r="E7" s="37"/>
      <c r="G7" s="37"/>
    </row>
    <row r="8" spans="1:7" ht="12.75" customHeight="1">
      <c r="A8" s="25"/>
      <c r="B8" s="641">
        <v>5</v>
      </c>
      <c r="C8" s="542">
        <v>8.64</v>
      </c>
      <c r="D8" s="542" t="e">
        <f t="shared" si="0"/>
        <v>#VALUE!</v>
      </c>
      <c r="E8" s="37"/>
      <c r="F8" s="57"/>
    </row>
    <row r="9" spans="1:7" ht="12.75" customHeight="1">
      <c r="A9" s="25"/>
      <c r="B9" s="641">
        <v>6</v>
      </c>
      <c r="C9" s="542">
        <v>9</v>
      </c>
      <c r="D9" s="542" t="e">
        <f t="shared" si="0"/>
        <v>#VALUE!</v>
      </c>
      <c r="E9" s="37"/>
    </row>
    <row r="10" spans="1:7" ht="12.75" customHeight="1">
      <c r="A10" s="25"/>
      <c r="B10" s="641">
        <v>8</v>
      </c>
      <c r="C10" s="542">
        <v>14.22</v>
      </c>
      <c r="D10" s="542" t="e">
        <f t="shared" si="0"/>
        <v>#VALUE!</v>
      </c>
      <c r="E10" s="37"/>
    </row>
    <row r="11" spans="1:7" ht="12.75" customHeight="1">
      <c r="A11" s="25"/>
      <c r="B11" s="641">
        <v>10</v>
      </c>
      <c r="C11" s="542">
        <v>24.839999999999996</v>
      </c>
      <c r="D11" s="542" t="e">
        <f t="shared" si="0"/>
        <v>#VALUE!</v>
      </c>
      <c r="E11" s="37"/>
    </row>
    <row r="12" spans="1:7" ht="12.75" customHeight="1">
      <c r="A12" s="25"/>
      <c r="B12" s="642" t="s">
        <v>2239</v>
      </c>
      <c r="C12" s="542">
        <v>45</v>
      </c>
      <c r="D12" s="542" t="e">
        <f t="shared" si="0"/>
        <v>#VALUE!</v>
      </c>
      <c r="E12" s="37"/>
    </row>
    <row r="13" spans="1:7" ht="12.75" customHeight="1">
      <c r="A13" s="25"/>
      <c r="B13" s="643">
        <v>14</v>
      </c>
      <c r="C13" s="542">
        <v>50.400000000000006</v>
      </c>
      <c r="D13" s="542" t="e">
        <f t="shared" si="0"/>
        <v>#VALUE!</v>
      </c>
      <c r="E13" s="37"/>
    </row>
    <row r="14" spans="1:7" ht="12.75" customHeight="1">
      <c r="A14" s="25"/>
      <c r="B14" s="641">
        <v>16</v>
      </c>
      <c r="C14" s="542">
        <v>74.160000000000011</v>
      </c>
      <c r="D14" s="542" t="e">
        <f t="shared" si="0"/>
        <v>#VALUE!</v>
      </c>
      <c r="E14" s="37"/>
    </row>
    <row r="15" spans="1:7" ht="12.75" customHeight="1">
      <c r="A15" s="25"/>
      <c r="B15" s="644">
        <v>19</v>
      </c>
      <c r="C15" s="542">
        <v>93.6</v>
      </c>
      <c r="D15" s="542" t="e">
        <f t="shared" si="0"/>
        <v>#VALUE!</v>
      </c>
      <c r="E15" s="37"/>
    </row>
    <row r="16" spans="1:7" ht="12.75" customHeight="1">
      <c r="A16" s="25"/>
      <c r="B16" s="644">
        <v>20</v>
      </c>
      <c r="C16" s="542">
        <v>95.039999999999992</v>
      </c>
      <c r="D16" s="542" t="e">
        <f t="shared" si="0"/>
        <v>#VALUE!</v>
      </c>
      <c r="E16" s="37"/>
    </row>
    <row r="17" spans="1:5" ht="12.75" customHeight="1">
      <c r="A17" s="25"/>
      <c r="B17" s="644">
        <v>22</v>
      </c>
      <c r="C17" s="542">
        <v>140.39999999999998</v>
      </c>
      <c r="D17" s="542" t="e">
        <f t="shared" si="0"/>
        <v>#VALUE!</v>
      </c>
      <c r="E17" s="37"/>
    </row>
    <row r="18" spans="1:5" ht="12.75" customHeight="1">
      <c r="A18" s="25"/>
      <c r="B18" s="643">
        <v>26</v>
      </c>
      <c r="C18" s="542">
        <v>154.80000000000001</v>
      </c>
      <c r="D18" s="542" t="e">
        <f t="shared" si="0"/>
        <v>#VALUE!</v>
      </c>
      <c r="E18" s="37"/>
    </row>
    <row r="19" spans="1:5" ht="12.75" customHeight="1">
      <c r="A19" s="25"/>
      <c r="B19" s="643">
        <v>30</v>
      </c>
      <c r="C19" s="542">
        <v>242.82</v>
      </c>
      <c r="D19" s="542" t="e">
        <f t="shared" si="0"/>
        <v>#VALUE!</v>
      </c>
      <c r="E19" s="37"/>
    </row>
    <row r="20" spans="1:5" ht="12.75" customHeight="1">
      <c r="A20" s="25"/>
      <c r="B20" s="643">
        <v>34</v>
      </c>
      <c r="C20" s="542">
        <v>301.5</v>
      </c>
      <c r="D20" s="542" t="e">
        <f t="shared" si="0"/>
        <v>#VALUE!</v>
      </c>
      <c r="E20" s="37"/>
    </row>
    <row r="21" spans="1:5" ht="13.5" customHeight="1">
      <c r="A21" s="25"/>
      <c r="B21" s="645">
        <v>40</v>
      </c>
      <c r="C21" s="544">
        <v>344.15999999999997</v>
      </c>
      <c r="D21" s="544" t="e">
        <f t="shared" si="0"/>
        <v>#VALUE!</v>
      </c>
      <c r="E21" s="37"/>
    </row>
    <row r="22" spans="1:5" ht="20" customHeight="1">
      <c r="A22" s="163" t="s">
        <v>61</v>
      </c>
      <c r="B22" s="646"/>
      <c r="C22" s="647"/>
      <c r="D22" s="647"/>
      <c r="E22" s="37"/>
    </row>
    <row r="23" spans="1:5" ht="15.5">
      <c r="A23" s="147"/>
      <c r="B23" s="648">
        <v>6</v>
      </c>
      <c r="C23" s="540">
        <v>21.599999999999998</v>
      </c>
      <c r="D23" s="540" t="e">
        <f t="shared" si="0"/>
        <v>#VALUE!</v>
      </c>
    </row>
    <row r="24" spans="1:5" ht="15.5">
      <c r="A24" s="25"/>
      <c r="B24" s="649">
        <v>8</v>
      </c>
      <c r="C24" s="542">
        <v>37.080000000000005</v>
      </c>
      <c r="D24" s="542" t="e">
        <f t="shared" si="0"/>
        <v>#VALUE!</v>
      </c>
    </row>
    <row r="25" spans="1:5" ht="15.5">
      <c r="A25" s="25"/>
      <c r="B25" s="649">
        <v>10</v>
      </c>
      <c r="C25" s="542">
        <v>41.4</v>
      </c>
      <c r="D25" s="542" t="e">
        <f t="shared" si="0"/>
        <v>#VALUE!</v>
      </c>
    </row>
    <row r="26" spans="1:5" ht="15.5">
      <c r="A26" s="25"/>
      <c r="B26" s="649">
        <v>13</v>
      </c>
      <c r="C26" s="542">
        <v>104.39999999999999</v>
      </c>
      <c r="D26" s="542" t="e">
        <f t="shared" si="0"/>
        <v>#VALUE!</v>
      </c>
    </row>
    <row r="27" spans="1:5" ht="15.5">
      <c r="A27" s="25"/>
      <c r="B27" s="649">
        <v>16</v>
      </c>
      <c r="C27" s="542">
        <v>174.06</v>
      </c>
      <c r="D27" s="542" t="e">
        <f t="shared" si="0"/>
        <v>#VALUE!</v>
      </c>
    </row>
    <row r="28" spans="1:5" ht="15.5">
      <c r="A28" s="25"/>
      <c r="B28" s="649">
        <v>19</v>
      </c>
      <c r="C28" s="542">
        <v>196.2</v>
      </c>
      <c r="D28" s="542" t="e">
        <f t="shared" si="0"/>
        <v>#VALUE!</v>
      </c>
    </row>
    <row r="29" spans="1:5" ht="15.5">
      <c r="A29" s="25"/>
      <c r="B29" s="649">
        <v>22</v>
      </c>
      <c r="C29" s="542">
        <v>304.2</v>
      </c>
      <c r="D29" s="542" t="e">
        <f t="shared" si="0"/>
        <v>#VALUE!</v>
      </c>
    </row>
    <row r="30" spans="1:5" ht="15.5">
      <c r="A30" s="25"/>
      <c r="B30" s="649">
        <v>26</v>
      </c>
      <c r="C30" s="542">
        <v>502.20000000000005</v>
      </c>
      <c r="D30" s="542" t="e">
        <f t="shared" si="0"/>
        <v>#VALUE!</v>
      </c>
    </row>
    <row r="31" spans="1:5" ht="15.5">
      <c r="A31" s="25"/>
      <c r="B31" s="649">
        <v>30</v>
      </c>
      <c r="C31" s="542">
        <v>666</v>
      </c>
      <c r="D31" s="542" t="e">
        <f t="shared" si="0"/>
        <v>#VALUE!</v>
      </c>
    </row>
    <row r="32" spans="1:5" ht="15.5">
      <c r="A32" s="25"/>
      <c r="B32" s="650">
        <v>34</v>
      </c>
      <c r="C32" s="542">
        <v>993.59999999999991</v>
      </c>
      <c r="D32" s="542" t="e">
        <f t="shared" si="0"/>
        <v>#VALUE!</v>
      </c>
    </row>
    <row r="33" spans="1:7" ht="15.5">
      <c r="A33" s="25"/>
      <c r="B33" s="651">
        <v>40</v>
      </c>
      <c r="C33" s="544">
        <v>1506.6</v>
      </c>
      <c r="D33" s="544" t="e">
        <f t="shared" si="0"/>
        <v>#VALUE!</v>
      </c>
    </row>
    <row r="34" spans="1:7" ht="20" customHeight="1">
      <c r="A34" s="161" t="s">
        <v>62</v>
      </c>
      <c r="B34" s="652"/>
      <c r="C34" s="647"/>
      <c r="D34" s="647"/>
    </row>
    <row r="35" spans="1:7" ht="19" customHeight="1">
      <c r="A35" s="160"/>
      <c r="B35" s="653">
        <v>1.5</v>
      </c>
      <c r="C35" s="540">
        <v>3.24</v>
      </c>
      <c r="D35" s="540" t="e">
        <f t="shared" si="0"/>
        <v>#VALUE!</v>
      </c>
      <c r="E35" s="37"/>
    </row>
    <row r="36" spans="1:7" ht="12.75" customHeight="1">
      <c r="A36" s="25"/>
      <c r="B36" s="644">
        <v>2</v>
      </c>
      <c r="C36" s="542">
        <v>4.32</v>
      </c>
      <c r="D36" s="542" t="e">
        <f t="shared" si="0"/>
        <v>#VALUE!</v>
      </c>
      <c r="E36" s="37"/>
      <c r="G36" s="37"/>
    </row>
    <row r="37" spans="1:7" ht="12.75" customHeight="1">
      <c r="A37" s="25"/>
      <c r="B37" s="644">
        <v>2.5</v>
      </c>
      <c r="C37" s="542">
        <v>4.8600000000000003</v>
      </c>
      <c r="D37" s="542" t="e">
        <f t="shared" si="0"/>
        <v>#VALUE!</v>
      </c>
      <c r="E37" s="37"/>
    </row>
    <row r="38" spans="1:7" ht="12.75" customHeight="1">
      <c r="A38" s="25"/>
      <c r="B38" s="644">
        <v>3</v>
      </c>
      <c r="C38" s="542">
        <v>5.3639999999999999</v>
      </c>
      <c r="D38" s="542" t="e">
        <f t="shared" si="0"/>
        <v>#VALUE!</v>
      </c>
      <c r="E38" s="37"/>
    </row>
    <row r="39" spans="1:7" ht="12.75" customHeight="1">
      <c r="A39" s="25"/>
      <c r="B39" s="644">
        <v>4</v>
      </c>
      <c r="C39" s="542">
        <v>6.4584000000000001</v>
      </c>
      <c r="D39" s="542" t="e">
        <f t="shared" si="0"/>
        <v>#VALUE!</v>
      </c>
      <c r="E39" s="37"/>
    </row>
    <row r="40" spans="1:7" ht="12.75" customHeight="1">
      <c r="A40" s="25"/>
      <c r="B40" s="644">
        <v>5</v>
      </c>
      <c r="C40" s="542">
        <v>8.3524499999999993</v>
      </c>
      <c r="D40" s="542" t="e">
        <f t="shared" si="0"/>
        <v>#VALUE!</v>
      </c>
      <c r="E40" s="37"/>
    </row>
    <row r="41" spans="1:7" ht="12.75" customHeight="1">
      <c r="A41" s="25"/>
      <c r="B41" s="644">
        <v>6</v>
      </c>
      <c r="C41" s="542">
        <v>9.5633999999999997</v>
      </c>
      <c r="D41" s="542" t="e">
        <f t="shared" si="0"/>
        <v>#VALUE!</v>
      </c>
      <c r="E41" s="37"/>
    </row>
    <row r="42" spans="1:7" ht="12.75" customHeight="1">
      <c r="A42" s="25"/>
      <c r="B42" s="644">
        <v>8</v>
      </c>
      <c r="C42" s="542">
        <v>19.126799999999999</v>
      </c>
      <c r="D42" s="542" t="e">
        <f t="shared" si="0"/>
        <v>#VALUE!</v>
      </c>
      <c r="E42" s="37"/>
    </row>
    <row r="43" spans="1:7" ht="12.75" customHeight="1">
      <c r="A43" s="25"/>
      <c r="B43" s="644">
        <v>10</v>
      </c>
      <c r="C43" s="542">
        <v>33.689250000000001</v>
      </c>
      <c r="D43" s="542" t="e">
        <f t="shared" si="0"/>
        <v>#VALUE!</v>
      </c>
      <c r="E43" s="37"/>
    </row>
    <row r="44" spans="1:7" ht="12.75" customHeight="1">
      <c r="A44" s="25"/>
      <c r="B44" s="644">
        <v>12</v>
      </c>
      <c r="C44" s="542">
        <v>53.374949999999991</v>
      </c>
      <c r="D44" s="542" t="e">
        <f t="shared" si="0"/>
        <v>#VALUE!</v>
      </c>
      <c r="E44" s="37"/>
    </row>
    <row r="45" spans="1:7" ht="12.75" customHeight="1">
      <c r="A45" s="25"/>
      <c r="B45" s="644">
        <v>14</v>
      </c>
      <c r="C45" s="542">
        <v>98.304299999999984</v>
      </c>
      <c r="D45" s="542" t="e">
        <f t="shared" si="0"/>
        <v>#VALUE!</v>
      </c>
      <c r="E45" s="37"/>
    </row>
    <row r="46" spans="1:7" ht="12.75" customHeight="1">
      <c r="A46" s="25"/>
      <c r="B46" s="643">
        <v>16</v>
      </c>
      <c r="C46" s="542">
        <v>131.99355</v>
      </c>
      <c r="D46" s="542" t="e">
        <f t="shared" si="0"/>
        <v>#VALUE!</v>
      </c>
      <c r="E46" s="37"/>
    </row>
    <row r="47" spans="1:7" ht="12.75" customHeight="1">
      <c r="A47" s="25"/>
      <c r="B47" s="643">
        <v>18</v>
      </c>
      <c r="C47" s="542">
        <v>210.58109999999999</v>
      </c>
      <c r="D47" s="542" t="e">
        <f t="shared" si="0"/>
        <v>#VALUE!</v>
      </c>
      <c r="E47" s="37"/>
    </row>
    <row r="48" spans="1:7" ht="12.75" customHeight="1">
      <c r="A48" s="25"/>
      <c r="B48" s="643">
        <v>20</v>
      </c>
      <c r="C48" s="542">
        <v>261.13049999999998</v>
      </c>
      <c r="D48" s="542" t="e">
        <f t="shared" si="0"/>
        <v>#VALUE!</v>
      </c>
      <c r="E48" s="37"/>
    </row>
    <row r="49" spans="1:5" ht="12.75" customHeight="1">
      <c r="A49" s="25"/>
      <c r="B49" s="643">
        <v>22</v>
      </c>
      <c r="C49" s="542">
        <v>356.57820000000004</v>
      </c>
      <c r="D49" s="542" t="e">
        <f t="shared" si="0"/>
        <v>#VALUE!</v>
      </c>
      <c r="E49" s="37"/>
    </row>
    <row r="50" spans="1:5" ht="12.75" customHeight="1">
      <c r="A50" s="25"/>
      <c r="B50" s="643">
        <v>26</v>
      </c>
      <c r="C50" s="542">
        <v>533.40794999999991</v>
      </c>
      <c r="D50" s="542" t="e">
        <f t="shared" si="0"/>
        <v>#VALUE!</v>
      </c>
      <c r="E50" s="37"/>
    </row>
    <row r="51" spans="1:5" ht="12.75" customHeight="1">
      <c r="A51" s="25"/>
      <c r="B51" s="643">
        <v>30</v>
      </c>
      <c r="C51" s="542">
        <v>954.53909999999996</v>
      </c>
      <c r="D51" s="542" t="e">
        <f t="shared" si="0"/>
        <v>#VALUE!</v>
      </c>
      <c r="E51" s="37"/>
    </row>
    <row r="52" spans="1:5" ht="13.5" customHeight="1">
      <c r="A52" s="25"/>
      <c r="B52" s="645">
        <v>34</v>
      </c>
      <c r="C52" s="544">
        <v>1446.8989499999998</v>
      </c>
      <c r="D52" s="544" t="e">
        <f t="shared" si="0"/>
        <v>#VALUE!</v>
      </c>
      <c r="E52" s="37"/>
    </row>
    <row r="53" spans="1:5" ht="13.5" customHeight="1">
      <c r="A53" s="161" t="s">
        <v>63</v>
      </c>
      <c r="B53" s="646"/>
      <c r="C53" s="647"/>
      <c r="D53" s="647"/>
      <c r="E53" s="37"/>
    </row>
    <row r="54" spans="1:5" ht="16.5" customHeight="1">
      <c r="A54" s="163" t="s">
        <v>2370</v>
      </c>
      <c r="B54" s="646"/>
      <c r="C54" s="647"/>
      <c r="D54" s="647"/>
      <c r="E54" s="37"/>
    </row>
    <row r="55" spans="1:5" ht="18.5" customHeight="1">
      <c r="A55" s="164"/>
      <c r="B55" s="654">
        <v>2</v>
      </c>
      <c r="C55" s="540">
        <v>6.7067999999999994</v>
      </c>
      <c r="D55" s="540" t="e">
        <f t="shared" si="0"/>
        <v>#VALUE!</v>
      </c>
    </row>
    <row r="56" spans="1:5" ht="16.5" customHeight="1">
      <c r="A56" s="147"/>
      <c r="B56" s="655">
        <v>3</v>
      </c>
      <c r="C56" s="542">
        <v>7.8866999999999994</v>
      </c>
      <c r="D56" s="542" t="e">
        <f t="shared" si="0"/>
        <v>#VALUE!</v>
      </c>
    </row>
    <row r="57" spans="1:5" ht="12.75" customHeight="1">
      <c r="A57" s="25"/>
      <c r="B57" s="656">
        <v>4</v>
      </c>
      <c r="C57" s="542">
        <v>11.879999999999999</v>
      </c>
      <c r="D57" s="542" t="e">
        <f t="shared" si="0"/>
        <v>#VALUE!</v>
      </c>
    </row>
    <row r="58" spans="1:5" ht="12.75" customHeight="1">
      <c r="A58" s="25"/>
      <c r="B58" s="656">
        <v>5</v>
      </c>
      <c r="C58" s="542">
        <v>12.419999999999998</v>
      </c>
      <c r="D58" s="542" t="e">
        <f t="shared" si="0"/>
        <v>#VALUE!</v>
      </c>
    </row>
    <row r="59" spans="1:5" ht="12.75" customHeight="1">
      <c r="A59" s="25"/>
      <c r="B59" s="656">
        <v>6</v>
      </c>
      <c r="C59" s="542">
        <v>16.2</v>
      </c>
      <c r="D59" s="542" t="e">
        <f t="shared" si="0"/>
        <v>#VALUE!</v>
      </c>
    </row>
    <row r="60" spans="1:5" ht="12.75" customHeight="1">
      <c r="A60" s="25"/>
      <c r="B60" s="656">
        <v>8</v>
      </c>
      <c r="C60" s="542">
        <v>31.5</v>
      </c>
      <c r="D60" s="542" t="e">
        <f t="shared" si="0"/>
        <v>#VALUE!</v>
      </c>
    </row>
    <row r="61" spans="1:5" ht="13.5" customHeight="1">
      <c r="A61" s="25"/>
      <c r="B61" s="657">
        <v>10</v>
      </c>
      <c r="C61" s="544">
        <v>53.374949999999991</v>
      </c>
      <c r="D61" s="544" t="e">
        <f t="shared" si="0"/>
        <v>#VALUE!</v>
      </c>
    </row>
    <row r="62" spans="1:5" ht="13.5" customHeight="1">
      <c r="A62" s="161" t="s">
        <v>2371</v>
      </c>
      <c r="B62" s="658"/>
      <c r="C62" s="647"/>
      <c r="D62" s="647"/>
    </row>
    <row r="63" spans="1:5" ht="15.5">
      <c r="A63" s="163" t="s">
        <v>2372</v>
      </c>
      <c r="B63" s="658"/>
      <c r="C63" s="647"/>
      <c r="D63" s="647"/>
    </row>
    <row r="64" spans="1:5" ht="14.5" customHeight="1">
      <c r="A64" s="160"/>
      <c r="B64" s="659">
        <v>2</v>
      </c>
      <c r="C64" s="540">
        <v>10.620000000000001</v>
      </c>
      <c r="D64" s="540" t="e">
        <f t="shared" si="0"/>
        <v>#VALUE!</v>
      </c>
    </row>
    <row r="65" spans="1:4" ht="15.5" customHeight="1">
      <c r="A65" s="147"/>
      <c r="B65" s="656">
        <v>3</v>
      </c>
      <c r="C65" s="542">
        <v>11.2401</v>
      </c>
      <c r="D65" s="542" t="e">
        <f t="shared" si="0"/>
        <v>#VALUE!</v>
      </c>
    </row>
    <row r="66" spans="1:4" ht="12.75" customHeight="1">
      <c r="A66" s="25"/>
      <c r="B66" s="660">
        <v>4</v>
      </c>
      <c r="C66" s="542">
        <v>16.860150000000001</v>
      </c>
      <c r="D66" s="542" t="e">
        <f t="shared" si="0"/>
        <v>#VALUE!</v>
      </c>
    </row>
    <row r="67" spans="1:4" ht="12.75" customHeight="1">
      <c r="A67" s="25"/>
      <c r="B67" s="660">
        <v>5</v>
      </c>
      <c r="C67" s="542">
        <v>18.816299999999998</v>
      </c>
      <c r="D67" s="542" t="e">
        <f t="shared" si="0"/>
        <v>#VALUE!</v>
      </c>
    </row>
    <row r="68" spans="1:4" ht="12.75" customHeight="1">
      <c r="A68" s="25"/>
      <c r="B68" s="660">
        <v>6</v>
      </c>
      <c r="C68" s="542">
        <v>25.833600000000001</v>
      </c>
      <c r="D68" s="542" t="e">
        <f t="shared" si="0"/>
        <v>#VALUE!</v>
      </c>
    </row>
    <row r="69" spans="1:4" ht="12.75" customHeight="1">
      <c r="A69" s="25"/>
      <c r="B69" s="661">
        <v>8</v>
      </c>
      <c r="C69" s="542">
        <v>49.431600000000003</v>
      </c>
      <c r="D69" s="542" t="e">
        <f t="shared" si="0"/>
        <v>#VALUE!</v>
      </c>
    </row>
    <row r="70" spans="1:4" ht="13.5" customHeight="1" thickBot="1">
      <c r="A70" s="31"/>
      <c r="B70" s="662">
        <v>10</v>
      </c>
      <c r="C70" s="567">
        <v>95.478750000000005</v>
      </c>
      <c r="D70" s="567" t="e">
        <f t="shared" si="0"/>
        <v>#VALUE!</v>
      </c>
    </row>
    <row r="71" spans="1:4" ht="16" thickBot="1">
      <c r="A71" s="150"/>
      <c r="B71" s="663"/>
      <c r="C71" s="664">
        <v>0</v>
      </c>
      <c r="D71" s="664"/>
    </row>
    <row r="72" spans="1:4" ht="15.5">
      <c r="A72" s="140" t="s">
        <v>1996</v>
      </c>
      <c r="B72" s="665">
        <v>4</v>
      </c>
      <c r="C72" s="540">
        <v>21.599999999999998</v>
      </c>
      <c r="D72" s="540" t="e">
        <f t="shared" si="0"/>
        <v>#VALUE!</v>
      </c>
    </row>
    <row r="73" spans="1:4" ht="15.5">
      <c r="A73" s="25"/>
      <c r="B73" s="660">
        <v>5</v>
      </c>
      <c r="C73" s="542">
        <v>22.5</v>
      </c>
      <c r="D73" s="542" t="e">
        <f t="shared" si="0"/>
        <v>#VALUE!</v>
      </c>
    </row>
    <row r="74" spans="1:4" ht="15.5">
      <c r="A74" s="25"/>
      <c r="B74" s="660">
        <v>6</v>
      </c>
      <c r="C74" s="542">
        <v>26.392499999999998</v>
      </c>
      <c r="D74" s="542" t="e">
        <f t="shared" si="0"/>
        <v>#VALUE!</v>
      </c>
    </row>
    <row r="75" spans="1:4" ht="15.5">
      <c r="A75" s="25"/>
      <c r="B75" s="660">
        <v>7</v>
      </c>
      <c r="C75" s="542">
        <v>32.323049999999995</v>
      </c>
      <c r="D75" s="542" t="e">
        <f t="shared" si="0"/>
        <v>#VALUE!</v>
      </c>
    </row>
    <row r="76" spans="1:4" ht="15.5">
      <c r="A76" s="25"/>
      <c r="B76" s="660">
        <v>8</v>
      </c>
      <c r="C76" s="542">
        <v>39.24</v>
      </c>
      <c r="D76" s="542" t="e">
        <f t="shared" ref="D76:D146" si="1">IF($D$4&lt;=0,"-",C76*(1-$D$4))</f>
        <v>#VALUE!</v>
      </c>
    </row>
    <row r="77" spans="1:4" ht="15.5">
      <c r="A77" s="25"/>
      <c r="B77" s="660" t="s">
        <v>2235</v>
      </c>
      <c r="C77" s="542">
        <v>56.34</v>
      </c>
      <c r="D77" s="542" t="e">
        <f t="shared" si="1"/>
        <v>#VALUE!</v>
      </c>
    </row>
    <row r="78" spans="1:4" ht="15.5">
      <c r="A78" s="25"/>
      <c r="B78" s="660">
        <v>10</v>
      </c>
      <c r="C78" s="542">
        <v>68.400000000000006</v>
      </c>
      <c r="D78" s="542" t="e">
        <f t="shared" si="1"/>
        <v>#VALUE!</v>
      </c>
    </row>
    <row r="79" spans="1:4" ht="15.5">
      <c r="A79" s="25"/>
      <c r="B79" s="666">
        <v>11</v>
      </c>
      <c r="C79" s="542">
        <v>95.22</v>
      </c>
      <c r="D79" s="542" t="e">
        <f t="shared" si="1"/>
        <v>#VALUE!</v>
      </c>
    </row>
    <row r="80" spans="1:4" ht="15.5">
      <c r="A80" s="25"/>
      <c r="B80" s="660">
        <v>12</v>
      </c>
      <c r="C80" s="542">
        <v>129.6</v>
      </c>
      <c r="D80" s="542" t="e">
        <f t="shared" si="1"/>
        <v>#VALUE!</v>
      </c>
    </row>
    <row r="81" spans="1:4" ht="15.5">
      <c r="A81" s="25"/>
      <c r="B81" s="660">
        <v>13</v>
      </c>
      <c r="C81" s="542">
        <v>210.60000000000002</v>
      </c>
      <c r="D81" s="542" t="e">
        <f t="shared" si="1"/>
        <v>#VALUE!</v>
      </c>
    </row>
    <row r="82" spans="1:4" ht="15.5">
      <c r="A82" s="25"/>
      <c r="B82" s="660">
        <v>14</v>
      </c>
      <c r="C82" s="542">
        <v>248.21999999999997</v>
      </c>
      <c r="D82" s="542" t="e">
        <f t="shared" si="1"/>
        <v>#VALUE!</v>
      </c>
    </row>
    <row r="83" spans="1:4" ht="16" thickBot="1">
      <c r="A83" s="25"/>
      <c r="B83" s="667">
        <v>15</v>
      </c>
      <c r="C83" s="567">
        <v>401.4</v>
      </c>
      <c r="D83" s="567" t="e">
        <f t="shared" si="1"/>
        <v>#VALUE!</v>
      </c>
    </row>
    <row r="84" spans="1:4" ht="16" thickBot="1">
      <c r="A84" s="150"/>
      <c r="B84" s="668"/>
      <c r="C84" s="669">
        <v>0</v>
      </c>
      <c r="D84" s="669"/>
    </row>
    <row r="85" spans="1:4" ht="31.5" thickBot="1">
      <c r="A85" s="149" t="s">
        <v>1997</v>
      </c>
      <c r="B85" s="670"/>
      <c r="C85" s="671"/>
      <c r="D85" s="671"/>
    </row>
    <row r="86" spans="1:4" ht="15.5">
      <c r="A86" s="148"/>
      <c r="B86" s="672">
        <v>3.5</v>
      </c>
      <c r="C86" s="540">
        <v>19.799999999999997</v>
      </c>
      <c r="D86" s="540" t="e">
        <f t="shared" si="1"/>
        <v>#VALUE!</v>
      </c>
    </row>
    <row r="87" spans="1:4" ht="15.5">
      <c r="A87" s="25"/>
      <c r="B87" s="655">
        <v>4</v>
      </c>
      <c r="C87" s="542">
        <v>19.799999999999997</v>
      </c>
      <c r="D87" s="542" t="e">
        <f t="shared" si="1"/>
        <v>#VALUE!</v>
      </c>
    </row>
    <row r="88" spans="1:4" ht="15.5">
      <c r="A88" s="25"/>
      <c r="B88" s="656">
        <v>5</v>
      </c>
      <c r="C88" s="542">
        <v>25.11</v>
      </c>
      <c r="D88" s="542" t="e">
        <f t="shared" si="1"/>
        <v>#VALUE!</v>
      </c>
    </row>
    <row r="89" spans="1:4" ht="15.5">
      <c r="A89" s="25"/>
      <c r="B89" s="656">
        <v>6</v>
      </c>
      <c r="C89" s="542">
        <v>31.5</v>
      </c>
      <c r="D89" s="542" t="e">
        <f t="shared" si="1"/>
        <v>#VALUE!</v>
      </c>
    </row>
    <row r="90" spans="1:4" ht="15.5">
      <c r="A90" s="25"/>
      <c r="B90" s="656">
        <v>7</v>
      </c>
      <c r="C90" s="542">
        <v>44.28</v>
      </c>
      <c r="D90" s="542" t="e">
        <f t="shared" si="1"/>
        <v>#VALUE!</v>
      </c>
    </row>
    <row r="91" spans="1:4" ht="15.5">
      <c r="A91" s="25"/>
      <c r="B91" s="656">
        <v>8</v>
      </c>
      <c r="C91" s="542">
        <v>53.819999999999993</v>
      </c>
      <c r="D91" s="542" t="e">
        <f t="shared" si="1"/>
        <v>#VALUE!</v>
      </c>
    </row>
    <row r="92" spans="1:4" ht="15.5">
      <c r="A92" s="25"/>
      <c r="B92" s="656">
        <v>9</v>
      </c>
      <c r="C92" s="542">
        <v>74.52</v>
      </c>
      <c r="D92" s="542" t="e">
        <f t="shared" si="1"/>
        <v>#VALUE!</v>
      </c>
    </row>
    <row r="93" spans="1:4" ht="15.5">
      <c r="A93" s="25"/>
      <c r="B93" s="656">
        <v>10</v>
      </c>
      <c r="C93" s="542">
        <v>93.6</v>
      </c>
      <c r="D93" s="542" t="e">
        <f t="shared" si="1"/>
        <v>#VALUE!</v>
      </c>
    </row>
    <row r="94" spans="1:4" ht="15.5">
      <c r="A94" s="25"/>
      <c r="B94" s="656">
        <v>11</v>
      </c>
      <c r="C94" s="542">
        <v>140.39999999999998</v>
      </c>
      <c r="D94" s="542" t="e">
        <f t="shared" si="1"/>
        <v>#VALUE!</v>
      </c>
    </row>
    <row r="95" spans="1:4" ht="15.5">
      <c r="A95" s="25"/>
      <c r="B95" s="656">
        <v>12</v>
      </c>
      <c r="C95" s="542">
        <v>151.56</v>
      </c>
      <c r="D95" s="542" t="e">
        <f t="shared" si="1"/>
        <v>#VALUE!</v>
      </c>
    </row>
    <row r="96" spans="1:4" ht="15.5">
      <c r="A96" s="25"/>
      <c r="B96" s="656">
        <v>14</v>
      </c>
      <c r="C96" s="542">
        <v>341.46</v>
      </c>
      <c r="D96" s="542" t="e">
        <f t="shared" si="1"/>
        <v>#VALUE!</v>
      </c>
    </row>
    <row r="97" spans="1:4" ht="16" thickBot="1">
      <c r="A97" s="150"/>
      <c r="B97" s="673">
        <v>16</v>
      </c>
      <c r="C97" s="567">
        <v>487.79999999999995</v>
      </c>
      <c r="D97" s="567" t="e">
        <f t="shared" si="1"/>
        <v>#VALUE!</v>
      </c>
    </row>
    <row r="98" spans="1:4" ht="16" thickBot="1">
      <c r="A98" s="150"/>
      <c r="B98" s="674"/>
      <c r="C98" s="669">
        <v>0</v>
      </c>
      <c r="D98" s="669"/>
    </row>
    <row r="99" spans="1:4" ht="31.5" thickBot="1">
      <c r="A99" s="140" t="s">
        <v>1998</v>
      </c>
      <c r="B99" s="652"/>
      <c r="C99" s="671"/>
      <c r="D99" s="671"/>
    </row>
    <row r="100" spans="1:4" ht="15.5">
      <c r="A100" s="146"/>
      <c r="B100" s="675">
        <v>4</v>
      </c>
      <c r="C100" s="540">
        <v>29.159999999999997</v>
      </c>
      <c r="D100" s="540" t="e">
        <f t="shared" si="1"/>
        <v>#VALUE!</v>
      </c>
    </row>
    <row r="101" spans="1:4" ht="15.5">
      <c r="A101" s="25"/>
      <c r="B101" s="656">
        <v>5</v>
      </c>
      <c r="C101" s="542">
        <v>30.599999999999998</v>
      </c>
      <c r="D101" s="542" t="e">
        <f t="shared" si="1"/>
        <v>#VALUE!</v>
      </c>
    </row>
    <row r="102" spans="1:4" ht="15.5">
      <c r="A102" s="25"/>
      <c r="B102" s="656">
        <v>6</v>
      </c>
      <c r="C102" s="542">
        <v>34.019999999999996</v>
      </c>
      <c r="D102" s="542" t="e">
        <f t="shared" si="1"/>
        <v>#VALUE!</v>
      </c>
    </row>
    <row r="103" spans="1:4" ht="15.5">
      <c r="A103" s="25"/>
      <c r="B103" s="656">
        <v>7</v>
      </c>
      <c r="C103" s="542">
        <v>39.24</v>
      </c>
      <c r="D103" s="542" t="e">
        <f t="shared" si="1"/>
        <v>#VALUE!</v>
      </c>
    </row>
    <row r="104" spans="1:4" ht="15.5">
      <c r="A104" s="25"/>
      <c r="B104" s="656">
        <v>8</v>
      </c>
      <c r="C104" s="542">
        <v>50.22</v>
      </c>
      <c r="D104" s="542" t="e">
        <f t="shared" si="1"/>
        <v>#VALUE!</v>
      </c>
    </row>
    <row r="105" spans="1:4" ht="15.5">
      <c r="A105" s="25"/>
      <c r="B105" s="656">
        <v>9</v>
      </c>
      <c r="C105" s="542">
        <v>66.239999999999995</v>
      </c>
      <c r="D105" s="542" t="e">
        <f t="shared" si="1"/>
        <v>#VALUE!</v>
      </c>
    </row>
    <row r="106" spans="1:4" ht="15.5">
      <c r="A106" s="25"/>
      <c r="B106" s="656">
        <v>10</v>
      </c>
      <c r="C106" s="542">
        <v>78.48</v>
      </c>
      <c r="D106" s="542" t="e">
        <f t="shared" si="1"/>
        <v>#VALUE!</v>
      </c>
    </row>
    <row r="107" spans="1:4" ht="15.5">
      <c r="A107" s="25"/>
      <c r="B107" s="666">
        <v>11</v>
      </c>
      <c r="C107" s="542">
        <v>107.82</v>
      </c>
      <c r="D107" s="542" t="e">
        <f t="shared" si="1"/>
        <v>#VALUE!</v>
      </c>
    </row>
    <row r="108" spans="1:4" ht="15.5">
      <c r="A108" s="25"/>
      <c r="B108" s="656">
        <v>12</v>
      </c>
      <c r="C108" s="542">
        <v>140.22</v>
      </c>
      <c r="D108" s="542" t="e">
        <f t="shared" si="1"/>
        <v>#VALUE!</v>
      </c>
    </row>
    <row r="109" spans="1:4" ht="15.5">
      <c r="A109" s="25"/>
      <c r="B109" s="656">
        <v>13</v>
      </c>
      <c r="C109" s="542">
        <v>225</v>
      </c>
      <c r="D109" s="542" t="e">
        <f t="shared" si="1"/>
        <v>#VALUE!</v>
      </c>
    </row>
    <row r="110" spans="1:4" ht="15.5">
      <c r="A110" s="25"/>
      <c r="B110" s="656">
        <v>14</v>
      </c>
      <c r="C110" s="542">
        <v>297</v>
      </c>
      <c r="D110" s="542" t="e">
        <f t="shared" si="1"/>
        <v>#VALUE!</v>
      </c>
    </row>
    <row r="111" spans="1:4" ht="16" thickBot="1">
      <c r="A111" s="38"/>
      <c r="B111" s="676">
        <v>15</v>
      </c>
      <c r="C111" s="542">
        <v>469.79999999999995</v>
      </c>
      <c r="D111" s="567" t="e">
        <f t="shared" si="1"/>
        <v>#VALUE!</v>
      </c>
    </row>
    <row r="112" spans="1:4" ht="20" customHeight="1" thickBot="1">
      <c r="A112" s="141" t="s">
        <v>64</v>
      </c>
      <c r="B112" s="677"/>
      <c r="C112" s="678"/>
      <c r="D112" s="671"/>
    </row>
    <row r="113" spans="1:4" ht="15.5">
      <c r="A113" s="151"/>
      <c r="B113" s="665">
        <v>30</v>
      </c>
      <c r="C113" s="679">
        <v>7.1999999999999993</v>
      </c>
      <c r="D113" s="540" t="e">
        <f t="shared" si="1"/>
        <v>#VALUE!</v>
      </c>
    </row>
    <row r="114" spans="1:4" ht="15.5">
      <c r="A114" s="81"/>
      <c r="B114" s="660">
        <v>40</v>
      </c>
      <c r="C114" s="542">
        <v>9.8999999999999986</v>
      </c>
      <c r="D114" s="542" t="e">
        <f t="shared" si="1"/>
        <v>#VALUE!</v>
      </c>
    </row>
    <row r="115" spans="1:4" ht="15.5">
      <c r="A115" s="81"/>
      <c r="B115" s="660">
        <v>50</v>
      </c>
      <c r="C115" s="542">
        <v>14.04</v>
      </c>
      <c r="D115" s="542" t="e">
        <f t="shared" si="1"/>
        <v>#VALUE!</v>
      </c>
    </row>
    <row r="116" spans="1:4" ht="15.5">
      <c r="A116" s="82"/>
      <c r="B116" s="660">
        <v>60</v>
      </c>
      <c r="C116" s="542">
        <v>16.2</v>
      </c>
      <c r="D116" s="542" t="e">
        <f t="shared" si="1"/>
        <v>#VALUE!</v>
      </c>
    </row>
    <row r="117" spans="1:4" ht="15.5">
      <c r="A117" s="81"/>
      <c r="B117" s="660">
        <v>70</v>
      </c>
      <c r="C117" s="542">
        <v>18.899999999999999</v>
      </c>
      <c r="D117" s="542" t="e">
        <f t="shared" si="1"/>
        <v>#VALUE!</v>
      </c>
    </row>
    <row r="118" spans="1:4" ht="15.5">
      <c r="A118" s="81"/>
      <c r="B118" s="660">
        <v>80</v>
      </c>
      <c r="C118" s="542">
        <v>31.5</v>
      </c>
      <c r="D118" s="542" t="e">
        <f t="shared" si="1"/>
        <v>#VALUE!</v>
      </c>
    </row>
    <row r="119" spans="1:4" ht="16" thickBot="1">
      <c r="A119" s="83"/>
      <c r="B119" s="667">
        <v>90</v>
      </c>
      <c r="C119" s="567">
        <v>48.599999999999994</v>
      </c>
      <c r="D119" s="567" t="e">
        <f t="shared" si="1"/>
        <v>#VALUE!</v>
      </c>
    </row>
    <row r="120" spans="1:4" ht="20" customHeight="1" thickBot="1">
      <c r="A120" s="142" t="s">
        <v>65</v>
      </c>
      <c r="B120" s="670"/>
      <c r="C120" s="671"/>
      <c r="D120" s="671"/>
    </row>
    <row r="121" spans="1:4" ht="15.5">
      <c r="A121" s="152"/>
      <c r="B121" s="680">
        <v>30</v>
      </c>
      <c r="C121" s="679">
        <v>9</v>
      </c>
      <c r="D121" s="540" t="e">
        <f t="shared" si="1"/>
        <v>#VALUE!</v>
      </c>
    </row>
    <row r="122" spans="1:4" ht="15.5">
      <c r="A122" s="82"/>
      <c r="B122" s="644">
        <v>40</v>
      </c>
      <c r="C122" s="542">
        <v>12.419999999999998</v>
      </c>
      <c r="D122" s="542" t="e">
        <f t="shared" si="1"/>
        <v>#VALUE!</v>
      </c>
    </row>
    <row r="123" spans="1:4" ht="15.5">
      <c r="A123" s="82"/>
      <c r="B123" s="644">
        <v>50</v>
      </c>
      <c r="C123" s="542">
        <v>16.2</v>
      </c>
      <c r="D123" s="542" t="e">
        <f t="shared" si="1"/>
        <v>#VALUE!</v>
      </c>
    </row>
    <row r="124" spans="1:4" ht="15.5">
      <c r="A124" s="82"/>
      <c r="B124" s="644">
        <v>60</v>
      </c>
      <c r="C124" s="542">
        <v>21.599999999999998</v>
      </c>
      <c r="D124" s="542" t="e">
        <f t="shared" si="1"/>
        <v>#VALUE!</v>
      </c>
    </row>
    <row r="125" spans="1:4" ht="15.5">
      <c r="A125" s="81"/>
      <c r="B125" s="644">
        <v>70</v>
      </c>
      <c r="C125" s="542">
        <v>29.519999999999996</v>
      </c>
      <c r="D125" s="542" t="e">
        <f t="shared" si="1"/>
        <v>#VALUE!</v>
      </c>
    </row>
    <row r="126" spans="1:4" ht="15.5">
      <c r="A126" s="81"/>
      <c r="B126" s="644">
        <v>80</v>
      </c>
      <c r="C126" s="542">
        <v>37.799999999999997</v>
      </c>
      <c r="D126" s="542" t="e">
        <f t="shared" si="1"/>
        <v>#VALUE!</v>
      </c>
    </row>
    <row r="127" spans="1:4" ht="15.5">
      <c r="A127" s="81"/>
      <c r="B127" s="644">
        <v>90</v>
      </c>
      <c r="C127" s="542">
        <v>62.099999999999994</v>
      </c>
      <c r="D127" s="542" t="e">
        <f t="shared" si="1"/>
        <v>#VALUE!</v>
      </c>
    </row>
    <row r="128" spans="1:4" ht="15.5">
      <c r="A128" s="81"/>
      <c r="B128" s="644">
        <v>100</v>
      </c>
      <c r="C128" s="540">
        <v>65.52</v>
      </c>
      <c r="D128" s="542" t="e">
        <f t="shared" si="1"/>
        <v>#VALUE!</v>
      </c>
    </row>
    <row r="129" spans="1:4" ht="16" thickBot="1">
      <c r="A129" s="81"/>
      <c r="B129" s="681">
        <v>120</v>
      </c>
      <c r="C129" s="567">
        <v>93.6</v>
      </c>
      <c r="D129" s="567" t="e">
        <f t="shared" si="1"/>
        <v>#VALUE!</v>
      </c>
    </row>
    <row r="130" spans="1:4" ht="15.5">
      <c r="A130" s="141" t="s">
        <v>2237</v>
      </c>
      <c r="B130" s="652"/>
      <c r="C130" s="671"/>
      <c r="D130" s="671"/>
    </row>
    <row r="131" spans="1:4" ht="16" thickBot="1">
      <c r="A131" s="143" t="s">
        <v>2238</v>
      </c>
      <c r="B131" s="652"/>
      <c r="C131" s="671"/>
      <c r="D131" s="671"/>
    </row>
    <row r="132" spans="1:4" ht="15.5">
      <c r="A132" s="151"/>
      <c r="B132" s="682">
        <v>10</v>
      </c>
      <c r="C132" s="540">
        <v>30.599999999999998</v>
      </c>
      <c r="D132" s="540" t="e">
        <f t="shared" si="1"/>
        <v>#VALUE!</v>
      </c>
    </row>
    <row r="133" spans="1:4" ht="15.5">
      <c r="A133" s="153"/>
      <c r="B133" s="683">
        <v>12</v>
      </c>
      <c r="C133" s="542">
        <v>44.28</v>
      </c>
      <c r="D133" s="542" t="e">
        <f t="shared" si="1"/>
        <v>#VALUE!</v>
      </c>
    </row>
    <row r="134" spans="1:4" ht="15.5">
      <c r="A134" s="81"/>
      <c r="B134" s="683">
        <v>16</v>
      </c>
      <c r="C134" s="542">
        <v>77.22</v>
      </c>
      <c r="D134" s="542" t="e">
        <f t="shared" si="1"/>
        <v>#VALUE!</v>
      </c>
    </row>
    <row r="135" spans="1:4" ht="15.5">
      <c r="A135" s="81"/>
      <c r="B135" s="683">
        <v>19</v>
      </c>
      <c r="C135" s="542">
        <v>91.8</v>
      </c>
      <c r="D135" s="542" t="e">
        <f t="shared" si="1"/>
        <v>#VALUE!</v>
      </c>
    </row>
    <row r="136" spans="1:4" ht="16" thickBot="1">
      <c r="A136" s="83"/>
      <c r="B136" s="676">
        <v>25</v>
      </c>
      <c r="C136" s="544">
        <v>100.80000000000001</v>
      </c>
      <c r="D136" s="544" t="e">
        <f t="shared" si="1"/>
        <v>#VALUE!</v>
      </c>
    </row>
    <row r="137" spans="1:4" ht="15.5">
      <c r="A137" s="141" t="s">
        <v>2374</v>
      </c>
      <c r="B137" s="652"/>
      <c r="C137" s="647"/>
      <c r="D137" s="647"/>
    </row>
    <row r="138" spans="1:4" ht="15.5">
      <c r="A138" s="142" t="s">
        <v>2373</v>
      </c>
      <c r="B138" s="652"/>
      <c r="C138" s="647"/>
      <c r="D138" s="647"/>
    </row>
    <row r="139" spans="1:4" ht="16.5" customHeight="1">
      <c r="A139" s="152"/>
      <c r="B139" s="656">
        <v>6</v>
      </c>
      <c r="C139" s="542">
        <v>43.199999999999996</v>
      </c>
      <c r="D139" s="542" t="e">
        <f t="shared" si="1"/>
        <v>#VALUE!</v>
      </c>
    </row>
    <row r="140" spans="1:4" ht="12.75" customHeight="1">
      <c r="A140" s="81"/>
      <c r="B140" s="656">
        <v>8</v>
      </c>
      <c r="C140" s="542">
        <v>46.8</v>
      </c>
      <c r="D140" s="542" t="e">
        <f t="shared" si="1"/>
        <v>#VALUE!</v>
      </c>
    </row>
    <row r="141" spans="1:4" ht="12.75" customHeight="1">
      <c r="A141" s="81"/>
      <c r="B141" s="656">
        <v>10</v>
      </c>
      <c r="C141" s="542">
        <v>66.599999999999994</v>
      </c>
      <c r="D141" s="542" t="e">
        <f t="shared" si="1"/>
        <v>#VALUE!</v>
      </c>
    </row>
    <row r="142" spans="1:4" ht="12.75" customHeight="1">
      <c r="A142" s="81"/>
      <c r="B142" s="656">
        <v>12</v>
      </c>
      <c r="C142" s="542">
        <v>96.839999999999975</v>
      </c>
      <c r="D142" s="542" t="e">
        <f t="shared" si="1"/>
        <v>#VALUE!</v>
      </c>
    </row>
    <row r="143" spans="1:4" ht="12.75" customHeight="1">
      <c r="A143" s="81"/>
      <c r="B143" s="656">
        <v>14</v>
      </c>
      <c r="C143" s="542">
        <v>143.63999999999999</v>
      </c>
      <c r="D143" s="542" t="e">
        <f t="shared" si="1"/>
        <v>#VALUE!</v>
      </c>
    </row>
    <row r="144" spans="1:4" ht="12.75" customHeight="1">
      <c r="A144" s="82"/>
      <c r="B144" s="656">
        <v>16</v>
      </c>
      <c r="C144" s="542">
        <v>153</v>
      </c>
      <c r="D144" s="542" t="e">
        <f t="shared" si="1"/>
        <v>#VALUE!</v>
      </c>
    </row>
    <row r="145" spans="1:4" ht="12.75" customHeight="1">
      <c r="A145" s="82"/>
      <c r="B145" s="656">
        <v>18</v>
      </c>
      <c r="C145" s="542">
        <v>216</v>
      </c>
      <c r="D145" s="542" t="e">
        <f t="shared" si="1"/>
        <v>#VALUE!</v>
      </c>
    </row>
    <row r="146" spans="1:4" ht="12.75" customHeight="1">
      <c r="A146" s="81"/>
      <c r="B146" s="656">
        <v>20</v>
      </c>
      <c r="C146" s="542">
        <v>225</v>
      </c>
      <c r="D146" s="542" t="e">
        <f t="shared" si="1"/>
        <v>#VALUE!</v>
      </c>
    </row>
    <row r="147" spans="1:4" ht="12.75" customHeight="1">
      <c r="A147" s="81"/>
      <c r="B147" s="656">
        <v>22</v>
      </c>
      <c r="C147" s="542">
        <v>336.6</v>
      </c>
      <c r="D147" s="542" t="e">
        <f t="shared" ref="D147:D216" si="2">IF($D$4&lt;=0,"-",C147*(1-$D$4))</f>
        <v>#VALUE!</v>
      </c>
    </row>
    <row r="148" spans="1:4" ht="12.75" customHeight="1">
      <c r="A148" s="81"/>
      <c r="B148" s="656">
        <v>24</v>
      </c>
      <c r="C148" s="542">
        <v>450</v>
      </c>
      <c r="D148" s="542" t="e">
        <f t="shared" si="2"/>
        <v>#VALUE!</v>
      </c>
    </row>
    <row r="149" spans="1:4" ht="12.75" customHeight="1">
      <c r="A149" s="81"/>
      <c r="B149" s="656">
        <v>27</v>
      </c>
      <c r="C149" s="542">
        <v>738</v>
      </c>
      <c r="D149" s="542" t="e">
        <f t="shared" si="2"/>
        <v>#VALUE!</v>
      </c>
    </row>
    <row r="150" spans="1:4" ht="12.75" customHeight="1">
      <c r="A150" s="82"/>
      <c r="B150" s="656">
        <v>30</v>
      </c>
      <c r="C150" s="542">
        <v>936</v>
      </c>
      <c r="D150" s="542" t="e">
        <f t="shared" si="2"/>
        <v>#VALUE!</v>
      </c>
    </row>
    <row r="151" spans="1:4" ht="12.75" customHeight="1">
      <c r="A151" s="81"/>
      <c r="B151" s="656">
        <v>36</v>
      </c>
      <c r="C151" s="542">
        <v>1476</v>
      </c>
      <c r="D151" s="542" t="e">
        <f t="shared" si="2"/>
        <v>#VALUE!</v>
      </c>
    </row>
    <row r="152" spans="1:4" ht="12.75" customHeight="1">
      <c r="A152" s="81"/>
      <c r="B152" s="684">
        <v>42</v>
      </c>
      <c r="C152" s="542">
        <v>3132.9760499999993</v>
      </c>
      <c r="D152" s="542" t="e">
        <f t="shared" si="2"/>
        <v>#VALUE!</v>
      </c>
    </row>
    <row r="153" spans="1:4" ht="13.5" customHeight="1" thickBot="1">
      <c r="A153" s="84"/>
      <c r="B153" s="685">
        <v>48</v>
      </c>
      <c r="C153" s="567">
        <v>4319.0550000000003</v>
      </c>
      <c r="D153" s="542" t="e">
        <f t="shared" si="2"/>
        <v>#VALUE!</v>
      </c>
    </row>
    <row r="154" spans="1:4" ht="20" customHeight="1" thickBot="1">
      <c r="A154" s="139" t="s">
        <v>436</v>
      </c>
      <c r="B154" s="658"/>
      <c r="C154" s="671"/>
      <c r="D154" s="686"/>
    </row>
    <row r="155" spans="1:4" ht="15.5">
      <c r="A155" s="144"/>
      <c r="B155" s="665">
        <v>3.5</v>
      </c>
      <c r="C155" s="540">
        <v>23.318549999999998</v>
      </c>
      <c r="D155" s="542" t="e">
        <f t="shared" si="2"/>
        <v>#VALUE!</v>
      </c>
    </row>
    <row r="156" spans="1:4" ht="15.5">
      <c r="A156" s="41"/>
      <c r="B156" s="656">
        <v>5</v>
      </c>
      <c r="C156" s="542">
        <v>24.48</v>
      </c>
      <c r="D156" s="542" t="e">
        <f t="shared" si="2"/>
        <v>#VALUE!</v>
      </c>
    </row>
    <row r="157" spans="1:4" ht="15.5">
      <c r="A157" s="41"/>
      <c r="B157" s="656">
        <v>6</v>
      </c>
      <c r="C157" s="542">
        <v>28.08</v>
      </c>
      <c r="D157" s="542" t="e">
        <f t="shared" si="2"/>
        <v>#VALUE!</v>
      </c>
    </row>
    <row r="158" spans="1:4" ht="15.5">
      <c r="A158" s="41"/>
      <c r="B158" s="656">
        <v>8</v>
      </c>
      <c r="C158" s="542">
        <v>35.549999999999997</v>
      </c>
      <c r="D158" s="542" t="e">
        <f t="shared" si="2"/>
        <v>#VALUE!</v>
      </c>
    </row>
    <row r="159" spans="1:4" ht="15.5">
      <c r="A159" s="41"/>
      <c r="B159" s="656">
        <v>10</v>
      </c>
      <c r="C159" s="542">
        <v>45.54</v>
      </c>
      <c r="D159" s="542" t="e">
        <f t="shared" si="2"/>
        <v>#VALUE!</v>
      </c>
    </row>
    <row r="160" spans="1:4" ht="15.5">
      <c r="A160" s="41"/>
      <c r="B160" s="656">
        <v>12</v>
      </c>
      <c r="C160" s="542">
        <v>75.599999999999994</v>
      </c>
      <c r="D160" s="542" t="e">
        <f t="shared" si="2"/>
        <v>#VALUE!</v>
      </c>
    </row>
    <row r="161" spans="1:4" ht="15.5">
      <c r="A161" s="41"/>
      <c r="B161" s="656">
        <v>14</v>
      </c>
      <c r="C161" s="542">
        <v>109.80000000000001</v>
      </c>
      <c r="D161" s="542" t="e">
        <f t="shared" si="2"/>
        <v>#VALUE!</v>
      </c>
    </row>
    <row r="162" spans="1:4" ht="15.5">
      <c r="A162" s="41"/>
      <c r="B162" s="656">
        <v>16</v>
      </c>
      <c r="C162" s="542">
        <v>155.88</v>
      </c>
      <c r="D162" s="542" t="e">
        <f t="shared" si="2"/>
        <v>#VALUE!</v>
      </c>
    </row>
    <row r="163" spans="1:4" ht="15.5">
      <c r="A163" s="41"/>
      <c r="B163" s="656">
        <v>18</v>
      </c>
      <c r="C163" s="542">
        <v>192.60000000000002</v>
      </c>
      <c r="D163" s="542" t="e">
        <f t="shared" si="2"/>
        <v>#VALUE!</v>
      </c>
    </row>
    <row r="164" spans="1:4" ht="15.5">
      <c r="A164" s="41"/>
      <c r="B164" s="656">
        <v>20</v>
      </c>
      <c r="C164" s="542">
        <v>286.2</v>
      </c>
      <c r="D164" s="542" t="e">
        <f t="shared" si="2"/>
        <v>#VALUE!</v>
      </c>
    </row>
    <row r="165" spans="1:4" ht="15.5">
      <c r="A165" s="41"/>
      <c r="B165" s="656">
        <v>22</v>
      </c>
      <c r="C165" s="542">
        <v>361.79999999999995</v>
      </c>
      <c r="D165" s="542" t="e">
        <f t="shared" si="2"/>
        <v>#VALUE!</v>
      </c>
    </row>
    <row r="166" spans="1:4" ht="15.5">
      <c r="A166" s="41"/>
      <c r="B166" s="666">
        <v>25</v>
      </c>
      <c r="C166" s="542">
        <v>559.79999999999995</v>
      </c>
      <c r="D166" s="542" t="e">
        <f t="shared" si="2"/>
        <v>#VALUE!</v>
      </c>
    </row>
    <row r="167" spans="1:4" ht="15.5">
      <c r="A167" s="41"/>
      <c r="B167" s="656">
        <v>28</v>
      </c>
      <c r="C167" s="542">
        <v>738</v>
      </c>
      <c r="D167" s="542" t="e">
        <f t="shared" si="2"/>
        <v>#VALUE!</v>
      </c>
    </row>
    <row r="168" spans="1:4" ht="15.5">
      <c r="A168" s="41"/>
      <c r="B168" s="656">
        <v>32</v>
      </c>
      <c r="C168" s="542">
        <v>1164.5999999999999</v>
      </c>
      <c r="D168" s="542" t="e">
        <f t="shared" si="2"/>
        <v>#VALUE!</v>
      </c>
    </row>
    <row r="169" spans="1:4" ht="16" thickBot="1">
      <c r="A169" s="101"/>
      <c r="B169" s="676">
        <v>38</v>
      </c>
      <c r="C169" s="567">
        <v>1636.1999999999998</v>
      </c>
      <c r="D169" s="542" t="e">
        <f t="shared" si="2"/>
        <v>#VALUE!</v>
      </c>
    </row>
    <row r="170" spans="1:4" ht="20" customHeight="1" thickBot="1">
      <c r="A170" s="139" t="s">
        <v>437</v>
      </c>
      <c r="B170" s="677"/>
      <c r="C170" s="671"/>
      <c r="D170" s="686"/>
    </row>
    <row r="171" spans="1:4" ht="15.5">
      <c r="A171" s="144"/>
      <c r="B171" s="687">
        <v>0.75</v>
      </c>
      <c r="C171" s="540">
        <v>102.6</v>
      </c>
      <c r="D171" s="542" t="e">
        <f t="shared" si="2"/>
        <v>#VALUE!</v>
      </c>
    </row>
    <row r="172" spans="1:4" ht="15.5">
      <c r="A172" s="41"/>
      <c r="B172" s="688">
        <v>1</v>
      </c>
      <c r="C172" s="542">
        <v>153</v>
      </c>
      <c r="D172" s="542" t="e">
        <f t="shared" si="2"/>
        <v>#VALUE!</v>
      </c>
    </row>
    <row r="173" spans="1:4" ht="15.5">
      <c r="A173" s="41"/>
      <c r="B173" s="688">
        <v>1.5</v>
      </c>
      <c r="C173" s="542">
        <v>167.22</v>
      </c>
      <c r="D173" s="542" t="e">
        <f t="shared" si="2"/>
        <v>#VALUE!</v>
      </c>
    </row>
    <row r="174" spans="1:4" ht="15.5">
      <c r="A174" s="41"/>
      <c r="B174" s="688">
        <v>2</v>
      </c>
      <c r="C174" s="542">
        <v>210.60000000000002</v>
      </c>
      <c r="D174" s="542" t="e">
        <f t="shared" si="2"/>
        <v>#VALUE!</v>
      </c>
    </row>
    <row r="175" spans="1:4" ht="15.5">
      <c r="A175" s="41"/>
      <c r="B175" s="688">
        <v>3.25</v>
      </c>
      <c r="C175" s="542">
        <v>265.78799999999995</v>
      </c>
      <c r="D175" s="542" t="e">
        <f t="shared" si="2"/>
        <v>#VALUE!</v>
      </c>
    </row>
    <row r="176" spans="1:4" ht="15.5">
      <c r="A176" s="41"/>
      <c r="B176" s="688">
        <v>4.75</v>
      </c>
      <c r="C176" s="542">
        <v>412.20000000000005</v>
      </c>
      <c r="D176" s="542" t="e">
        <f t="shared" si="2"/>
        <v>#VALUE!</v>
      </c>
    </row>
    <row r="177" spans="1:4" ht="15.5">
      <c r="A177" s="41"/>
      <c r="B177" s="688">
        <v>6.5</v>
      </c>
      <c r="C177" s="542">
        <v>640.43999999999994</v>
      </c>
      <c r="D177" s="542" t="e">
        <f t="shared" si="2"/>
        <v>#VALUE!</v>
      </c>
    </row>
    <row r="178" spans="1:4" ht="15.5">
      <c r="A178" s="41"/>
      <c r="B178" s="688">
        <v>8.5</v>
      </c>
      <c r="C178" s="542">
        <v>896.75999999999988</v>
      </c>
      <c r="D178" s="542" t="e">
        <f t="shared" si="2"/>
        <v>#VALUE!</v>
      </c>
    </row>
    <row r="179" spans="1:4" ht="15.5">
      <c r="A179" s="41"/>
      <c r="B179" s="656">
        <v>9.5</v>
      </c>
      <c r="C179" s="542">
        <v>1238.4000000000001</v>
      </c>
      <c r="D179" s="542" t="e">
        <f t="shared" si="2"/>
        <v>#VALUE!</v>
      </c>
    </row>
    <row r="180" spans="1:4" ht="15.5">
      <c r="A180" s="41"/>
      <c r="B180" s="688">
        <v>12</v>
      </c>
      <c r="C180" s="542">
        <v>1644.4079999999999</v>
      </c>
      <c r="D180" s="542" t="e">
        <f t="shared" si="2"/>
        <v>#VALUE!</v>
      </c>
    </row>
    <row r="181" spans="1:4" ht="15.5">
      <c r="A181" s="41"/>
      <c r="B181" s="688">
        <v>13.5</v>
      </c>
      <c r="C181" s="542">
        <v>2426.8679999999999</v>
      </c>
      <c r="D181" s="542" t="e">
        <f t="shared" si="2"/>
        <v>#VALUE!</v>
      </c>
    </row>
    <row r="182" spans="1:4" ht="15.5">
      <c r="A182" s="41"/>
      <c r="B182" s="683">
        <v>17</v>
      </c>
      <c r="C182" s="542">
        <v>3121.0560000000005</v>
      </c>
      <c r="D182" s="542" t="e">
        <f t="shared" si="2"/>
        <v>#VALUE!</v>
      </c>
    </row>
    <row r="183" spans="1:4" ht="15.5">
      <c r="A183" s="41"/>
      <c r="B183" s="683">
        <v>25</v>
      </c>
      <c r="C183" s="542">
        <v>5467.2840000000006</v>
      </c>
      <c r="D183" s="542" t="e">
        <f t="shared" si="2"/>
        <v>#VALUE!</v>
      </c>
    </row>
    <row r="184" spans="1:4" ht="16" thickBot="1">
      <c r="A184" s="101"/>
      <c r="B184" s="689">
        <v>35</v>
      </c>
      <c r="C184" s="542">
        <v>9727.3439999999991</v>
      </c>
      <c r="D184" s="542" t="e">
        <f t="shared" si="2"/>
        <v>#VALUE!</v>
      </c>
    </row>
    <row r="185" spans="1:4" ht="20" customHeight="1" thickBot="1">
      <c r="A185" s="141" t="s">
        <v>2259</v>
      </c>
      <c r="B185" s="646"/>
      <c r="C185" s="678"/>
      <c r="D185" s="686"/>
    </row>
    <row r="186" spans="1:4" ht="15.5">
      <c r="A186" s="151"/>
      <c r="B186" s="690"/>
      <c r="C186" s="679">
        <v>0</v>
      </c>
      <c r="D186" s="542" t="e">
        <f t="shared" si="2"/>
        <v>#VALUE!</v>
      </c>
    </row>
    <row r="187" spans="1:4" ht="12.75" customHeight="1">
      <c r="A187" s="81"/>
      <c r="B187" s="656">
        <v>5</v>
      </c>
      <c r="C187" s="542">
        <v>50.04</v>
      </c>
      <c r="D187" s="542" t="e">
        <f t="shared" si="2"/>
        <v>#VALUE!</v>
      </c>
    </row>
    <row r="188" spans="1:4" ht="12.75" customHeight="1">
      <c r="A188" s="85"/>
      <c r="B188" s="656">
        <v>6</v>
      </c>
      <c r="C188" s="542">
        <v>60.3</v>
      </c>
      <c r="D188" s="542" t="e">
        <f t="shared" si="2"/>
        <v>#VALUE!</v>
      </c>
    </row>
    <row r="189" spans="1:4" ht="12.75" customHeight="1">
      <c r="A189" s="86"/>
      <c r="B189" s="656">
        <v>8</v>
      </c>
      <c r="C189" s="542">
        <v>81.900000000000006</v>
      </c>
      <c r="D189" s="542" t="e">
        <f t="shared" si="2"/>
        <v>#VALUE!</v>
      </c>
    </row>
    <row r="190" spans="1:4" ht="12.75" customHeight="1">
      <c r="A190" s="86"/>
      <c r="B190" s="656">
        <v>10</v>
      </c>
      <c r="C190" s="542">
        <v>101.69999999999999</v>
      </c>
      <c r="D190" s="542" t="e">
        <f t="shared" si="2"/>
        <v>#VALUE!</v>
      </c>
    </row>
    <row r="191" spans="1:4" ht="12.75" customHeight="1">
      <c r="A191" s="81"/>
      <c r="B191" s="656">
        <v>12</v>
      </c>
      <c r="C191" s="542">
        <v>141.83999999999997</v>
      </c>
      <c r="D191" s="542" t="e">
        <f t="shared" si="2"/>
        <v>#VALUE!</v>
      </c>
    </row>
    <row r="192" spans="1:4" ht="12.75" customHeight="1">
      <c r="A192" s="81"/>
      <c r="B192" s="656">
        <v>14</v>
      </c>
      <c r="C192" s="542">
        <v>215.27999999999997</v>
      </c>
      <c r="D192" s="542" t="e">
        <f t="shared" si="2"/>
        <v>#VALUE!</v>
      </c>
    </row>
    <row r="193" spans="1:4" ht="12.75" customHeight="1">
      <c r="A193" s="81"/>
      <c r="B193" s="656">
        <v>16</v>
      </c>
      <c r="C193" s="542">
        <v>290.7</v>
      </c>
      <c r="D193" s="542" t="e">
        <f t="shared" si="2"/>
        <v>#VALUE!</v>
      </c>
    </row>
    <row r="194" spans="1:4" ht="12.75" customHeight="1">
      <c r="A194" s="81"/>
      <c r="B194" s="656">
        <v>18</v>
      </c>
      <c r="C194" s="542">
        <v>427.5</v>
      </c>
      <c r="D194" s="542" t="e">
        <f t="shared" si="2"/>
        <v>#VALUE!</v>
      </c>
    </row>
    <row r="195" spans="1:4" ht="12.75" customHeight="1">
      <c r="A195" s="81"/>
      <c r="B195" s="656">
        <v>20</v>
      </c>
      <c r="C195" s="542">
        <v>531</v>
      </c>
      <c r="D195" s="542" t="e">
        <f t="shared" si="2"/>
        <v>#VALUE!</v>
      </c>
    </row>
    <row r="196" spans="1:4" ht="12.75" customHeight="1">
      <c r="A196" s="81"/>
      <c r="B196" s="656">
        <v>22</v>
      </c>
      <c r="C196" s="542">
        <v>740.52</v>
      </c>
      <c r="D196" s="542" t="e">
        <f t="shared" si="2"/>
        <v>#VALUE!</v>
      </c>
    </row>
    <row r="197" spans="1:4" ht="12.75" customHeight="1">
      <c r="A197" s="81"/>
      <c r="B197" s="656">
        <v>24</v>
      </c>
      <c r="C197" s="542">
        <v>940.68000000000006</v>
      </c>
      <c r="D197" s="542" t="e">
        <f t="shared" si="2"/>
        <v>#VALUE!</v>
      </c>
    </row>
    <row r="198" spans="1:4" ht="12.75" customHeight="1">
      <c r="A198" s="81"/>
      <c r="B198" s="656">
        <v>30</v>
      </c>
      <c r="C198" s="542">
        <v>1601.8199999999997</v>
      </c>
      <c r="D198" s="542" t="e">
        <f t="shared" si="2"/>
        <v>#VALUE!</v>
      </c>
    </row>
    <row r="199" spans="1:4" ht="12.75" customHeight="1">
      <c r="A199" s="81"/>
      <c r="B199" s="656">
        <v>32</v>
      </c>
      <c r="C199" s="542">
        <v>2430</v>
      </c>
      <c r="D199" s="542" t="e">
        <f t="shared" si="2"/>
        <v>#VALUE!</v>
      </c>
    </row>
    <row r="200" spans="1:4" ht="13.5" customHeight="1" thickBot="1">
      <c r="A200" s="83"/>
      <c r="B200" s="676">
        <v>36</v>
      </c>
      <c r="C200" s="544">
        <v>5580</v>
      </c>
      <c r="D200" s="544" t="e">
        <f t="shared" si="2"/>
        <v>#VALUE!</v>
      </c>
    </row>
    <row r="201" spans="1:4" ht="13.5" customHeight="1">
      <c r="A201" s="141" t="s">
        <v>2377</v>
      </c>
      <c r="B201" s="677"/>
      <c r="C201" s="647"/>
      <c r="D201" s="647"/>
    </row>
    <row r="202" spans="1:4" ht="13.5" customHeight="1" thickBot="1">
      <c r="A202" s="142" t="s">
        <v>2378</v>
      </c>
      <c r="B202" s="677"/>
      <c r="C202" s="647"/>
      <c r="D202" s="647"/>
    </row>
    <row r="203" spans="1:4" ht="15.5">
      <c r="A203" s="151"/>
      <c r="B203" s="675">
        <v>1</v>
      </c>
      <c r="C203" s="540">
        <v>6.48</v>
      </c>
      <c r="D203" s="540" t="e">
        <f t="shared" si="2"/>
        <v>#VALUE!</v>
      </c>
    </row>
    <row r="204" spans="1:4" ht="15.5">
      <c r="A204" s="152"/>
      <c r="B204" s="656">
        <v>1.5</v>
      </c>
      <c r="C204" s="542">
        <v>9.09</v>
      </c>
      <c r="D204" s="542" t="e">
        <f t="shared" si="2"/>
        <v>#VALUE!</v>
      </c>
    </row>
    <row r="205" spans="1:4" ht="15.5">
      <c r="A205" s="87"/>
      <c r="B205" s="656">
        <v>2</v>
      </c>
      <c r="C205" s="542">
        <v>10.799999999999999</v>
      </c>
      <c r="D205" s="542" t="e">
        <f t="shared" si="2"/>
        <v>#VALUE!</v>
      </c>
    </row>
    <row r="206" spans="1:4" ht="15.5">
      <c r="A206" s="87"/>
      <c r="B206" s="656">
        <v>3</v>
      </c>
      <c r="C206" s="542">
        <v>20.7</v>
      </c>
      <c r="D206" s="542" t="e">
        <f t="shared" si="2"/>
        <v>#VALUE!</v>
      </c>
    </row>
    <row r="207" spans="1:4" ht="15.5">
      <c r="A207" s="87"/>
      <c r="B207" s="656">
        <v>4</v>
      </c>
      <c r="C207" s="542">
        <v>30.744</v>
      </c>
      <c r="D207" s="542" t="e">
        <f t="shared" si="2"/>
        <v>#VALUE!</v>
      </c>
    </row>
    <row r="208" spans="1:4" ht="15.5">
      <c r="A208" s="87"/>
      <c r="B208" s="656">
        <v>5</v>
      </c>
      <c r="C208" s="542">
        <v>47.339999999999996</v>
      </c>
      <c r="D208" s="542" t="e">
        <f t="shared" si="2"/>
        <v>#VALUE!</v>
      </c>
    </row>
    <row r="209" spans="1:4" ht="15.5">
      <c r="A209" s="87"/>
      <c r="B209" s="656">
        <v>6</v>
      </c>
      <c r="C209" s="542">
        <v>64.08</v>
      </c>
      <c r="D209" s="542" t="e">
        <f t="shared" si="2"/>
        <v>#VALUE!</v>
      </c>
    </row>
    <row r="210" spans="1:4" ht="15.5">
      <c r="A210" s="87"/>
      <c r="B210" s="656">
        <v>8</v>
      </c>
      <c r="C210" s="542">
        <v>113.03999999999999</v>
      </c>
      <c r="D210" s="542" t="e">
        <f t="shared" si="2"/>
        <v>#VALUE!</v>
      </c>
    </row>
    <row r="211" spans="1:4" ht="15.5">
      <c r="A211" s="87"/>
      <c r="B211" s="656">
        <v>10</v>
      </c>
      <c r="C211" s="542">
        <v>174.42000000000002</v>
      </c>
      <c r="D211" s="542" t="e">
        <f t="shared" si="2"/>
        <v>#VALUE!</v>
      </c>
    </row>
    <row r="212" spans="1:4" ht="15.5">
      <c r="A212" s="87"/>
      <c r="B212" s="656">
        <v>12</v>
      </c>
      <c r="C212" s="542">
        <v>243</v>
      </c>
      <c r="D212" s="542" t="e">
        <f t="shared" si="2"/>
        <v>#VALUE!</v>
      </c>
    </row>
    <row r="213" spans="1:4" ht="15.5">
      <c r="A213" s="87"/>
      <c r="B213" s="656">
        <v>14</v>
      </c>
      <c r="C213" s="542">
        <v>351</v>
      </c>
      <c r="D213" s="542" t="e">
        <f t="shared" si="2"/>
        <v>#VALUE!</v>
      </c>
    </row>
    <row r="214" spans="1:4" ht="15.5">
      <c r="A214" s="87"/>
      <c r="B214" s="691">
        <v>16</v>
      </c>
      <c r="C214" s="544">
        <v>454.68</v>
      </c>
      <c r="D214" s="544" t="e">
        <f t="shared" si="2"/>
        <v>#VALUE!</v>
      </c>
    </row>
    <row r="215" spans="1:4" ht="20" customHeight="1">
      <c r="A215" s="155" t="s">
        <v>30</v>
      </c>
      <c r="B215" s="692"/>
      <c r="C215" s="647"/>
      <c r="D215" s="647"/>
    </row>
    <row r="216" spans="1:4" ht="15.5">
      <c r="A216" s="154"/>
      <c r="B216" s="693">
        <v>0.5</v>
      </c>
      <c r="C216" s="540">
        <v>7.7399999999999984</v>
      </c>
      <c r="D216" s="540" t="e">
        <f t="shared" si="2"/>
        <v>#VALUE!</v>
      </c>
    </row>
    <row r="217" spans="1:4" ht="15.5">
      <c r="A217" s="88"/>
      <c r="B217" s="694" t="s">
        <v>2227</v>
      </c>
      <c r="C217" s="542">
        <v>15.84</v>
      </c>
      <c r="D217" s="542" t="e">
        <f t="shared" ref="D217:D291" si="3">IF($D$4&lt;=0,"-",C217*(1-$D$4))</f>
        <v>#VALUE!</v>
      </c>
    </row>
    <row r="218" spans="1:4" ht="15.5">
      <c r="A218" s="88"/>
      <c r="B218" s="656" t="s">
        <v>2228</v>
      </c>
      <c r="C218" s="542">
        <v>26.82</v>
      </c>
      <c r="D218" s="542" t="e">
        <f t="shared" si="3"/>
        <v>#VALUE!</v>
      </c>
    </row>
    <row r="219" spans="1:4" ht="15.5">
      <c r="A219" s="88"/>
      <c r="B219" s="656" t="s">
        <v>2229</v>
      </c>
      <c r="C219" s="542">
        <v>42.3</v>
      </c>
      <c r="D219" s="542" t="e">
        <f t="shared" si="3"/>
        <v>#VALUE!</v>
      </c>
    </row>
    <row r="220" spans="1:4" ht="15.5">
      <c r="A220" s="87"/>
      <c r="B220" s="656" t="s">
        <v>2230</v>
      </c>
      <c r="C220" s="542">
        <v>60.12</v>
      </c>
      <c r="D220" s="542" t="e">
        <f t="shared" si="3"/>
        <v>#VALUE!</v>
      </c>
    </row>
    <row r="221" spans="1:4" ht="15.5">
      <c r="A221" s="88"/>
      <c r="B221" s="656" t="s">
        <v>2231</v>
      </c>
      <c r="C221" s="542">
        <v>92.519999999999982</v>
      </c>
      <c r="D221" s="542" t="e">
        <f t="shared" si="3"/>
        <v>#VALUE!</v>
      </c>
    </row>
    <row r="222" spans="1:4" ht="15.5">
      <c r="A222" s="88"/>
      <c r="B222" s="683" t="s">
        <v>2232</v>
      </c>
      <c r="C222" s="542">
        <v>143.82000000000002</v>
      </c>
      <c r="D222" s="542" t="e">
        <f t="shared" si="3"/>
        <v>#VALUE!</v>
      </c>
    </row>
    <row r="223" spans="1:4" ht="15.5">
      <c r="A223" s="88"/>
      <c r="B223" s="683" t="s">
        <v>2233</v>
      </c>
      <c r="C223" s="542">
        <v>218.16</v>
      </c>
      <c r="D223" s="542" t="e">
        <f t="shared" si="3"/>
        <v>#VALUE!</v>
      </c>
    </row>
    <row r="224" spans="1:4" ht="16" thickBot="1">
      <c r="A224" s="89"/>
      <c r="B224" s="695" t="s">
        <v>2234</v>
      </c>
      <c r="C224" s="544">
        <v>279</v>
      </c>
      <c r="D224" s="544" t="e">
        <f t="shared" si="3"/>
        <v>#VALUE!</v>
      </c>
    </row>
    <row r="225" spans="1:4" ht="15.5">
      <c r="A225" s="141" t="s">
        <v>2158</v>
      </c>
      <c r="B225" s="696"/>
      <c r="C225" s="647"/>
      <c r="D225" s="647"/>
    </row>
    <row r="226" spans="1:4" ht="16" thickBot="1">
      <c r="A226" s="142" t="s">
        <v>67</v>
      </c>
      <c r="B226" s="696"/>
      <c r="C226" s="647"/>
      <c r="D226" s="647"/>
    </row>
    <row r="227" spans="1:4" ht="15.5">
      <c r="A227" s="151"/>
      <c r="B227" s="655">
        <v>2</v>
      </c>
      <c r="C227" s="540">
        <v>39.24</v>
      </c>
      <c r="D227" s="540" t="e">
        <f t="shared" si="3"/>
        <v>#VALUE!</v>
      </c>
    </row>
    <row r="228" spans="1:4" ht="15.5">
      <c r="A228" s="152"/>
      <c r="B228" s="656">
        <v>3</v>
      </c>
      <c r="C228" s="542">
        <v>56.88</v>
      </c>
      <c r="D228" s="542" t="e">
        <f t="shared" si="3"/>
        <v>#VALUE!</v>
      </c>
    </row>
    <row r="229" spans="1:4" ht="15.5">
      <c r="A229" s="87"/>
      <c r="B229" s="656">
        <v>4</v>
      </c>
      <c r="C229" s="542">
        <v>97.56</v>
      </c>
      <c r="D229" s="542" t="e">
        <f t="shared" si="3"/>
        <v>#VALUE!</v>
      </c>
    </row>
    <row r="230" spans="1:4" ht="15.5">
      <c r="A230" s="87"/>
      <c r="B230" s="656">
        <v>5</v>
      </c>
      <c r="C230" s="542">
        <v>147.6</v>
      </c>
      <c r="D230" s="542" t="e">
        <f t="shared" si="3"/>
        <v>#VALUE!</v>
      </c>
    </row>
    <row r="231" spans="1:4" ht="15.5">
      <c r="A231" s="87"/>
      <c r="B231" s="697">
        <v>6</v>
      </c>
      <c r="C231" s="542">
        <v>207</v>
      </c>
      <c r="D231" s="542" t="e">
        <f t="shared" si="3"/>
        <v>#VALUE!</v>
      </c>
    </row>
    <row r="232" spans="1:4" ht="15.5">
      <c r="A232" s="87"/>
      <c r="B232" s="697">
        <v>8</v>
      </c>
      <c r="C232" s="542">
        <v>352.62</v>
      </c>
      <c r="D232" s="542" t="e">
        <f t="shared" si="3"/>
        <v>#VALUE!</v>
      </c>
    </row>
    <row r="233" spans="1:4" ht="15.5">
      <c r="A233" s="87"/>
      <c r="B233" s="697">
        <v>10</v>
      </c>
      <c r="C233" s="542">
        <v>538.02</v>
      </c>
      <c r="D233" s="542" t="e">
        <f t="shared" si="3"/>
        <v>#VALUE!</v>
      </c>
    </row>
    <row r="234" spans="1:4" ht="16" thickBot="1">
      <c r="A234" s="84"/>
      <c r="B234" s="657">
        <v>12</v>
      </c>
      <c r="C234" s="544">
        <v>857.87999999999988</v>
      </c>
      <c r="D234" s="544" t="e">
        <f t="shared" si="3"/>
        <v>#VALUE!</v>
      </c>
    </row>
    <row r="235" spans="1:4" ht="15.5">
      <c r="A235" s="141" t="s">
        <v>2159</v>
      </c>
      <c r="B235" s="658"/>
      <c r="C235" s="647"/>
      <c r="D235" s="647"/>
    </row>
    <row r="236" spans="1:4" ht="16" thickBot="1">
      <c r="A236" s="142" t="s">
        <v>66</v>
      </c>
      <c r="B236" s="658"/>
      <c r="C236" s="647"/>
      <c r="D236" s="647"/>
    </row>
    <row r="237" spans="1:4" ht="15.5">
      <c r="A237" s="151"/>
      <c r="B237" s="653">
        <v>2</v>
      </c>
      <c r="C237" s="540">
        <v>41.04</v>
      </c>
      <c r="D237" s="540" t="e">
        <f t="shared" si="3"/>
        <v>#VALUE!</v>
      </c>
    </row>
    <row r="238" spans="1:4" ht="15.5">
      <c r="A238" s="152"/>
      <c r="B238" s="644">
        <v>3</v>
      </c>
      <c r="C238" s="542">
        <v>60.12</v>
      </c>
      <c r="D238" s="542" t="e">
        <f t="shared" si="3"/>
        <v>#VALUE!</v>
      </c>
    </row>
    <row r="239" spans="1:4" ht="15.5">
      <c r="A239" s="87"/>
      <c r="B239" s="644">
        <v>4</v>
      </c>
      <c r="C239" s="542">
        <v>101.78999999999999</v>
      </c>
      <c r="D239" s="542" t="e">
        <f t="shared" si="3"/>
        <v>#VALUE!</v>
      </c>
    </row>
    <row r="240" spans="1:4" ht="15.5">
      <c r="A240" s="87"/>
      <c r="B240" s="644">
        <v>5</v>
      </c>
      <c r="C240" s="542">
        <v>160.02000000000001</v>
      </c>
      <c r="D240" s="542" t="e">
        <f t="shared" si="3"/>
        <v>#VALUE!</v>
      </c>
    </row>
    <row r="241" spans="1:4" ht="15.5">
      <c r="A241" s="87"/>
      <c r="B241" s="698">
        <v>6</v>
      </c>
      <c r="C241" s="542">
        <v>225</v>
      </c>
      <c r="D241" s="542" t="e">
        <f t="shared" si="3"/>
        <v>#VALUE!</v>
      </c>
    </row>
    <row r="242" spans="1:4" ht="15.5">
      <c r="A242" s="87"/>
      <c r="B242" s="698">
        <v>8</v>
      </c>
      <c r="C242" s="542">
        <v>400.68</v>
      </c>
      <c r="D242" s="542" t="e">
        <f t="shared" si="3"/>
        <v>#VALUE!</v>
      </c>
    </row>
    <row r="243" spans="1:4" ht="15.5">
      <c r="A243" s="87"/>
      <c r="B243" s="698">
        <v>10</v>
      </c>
      <c r="C243" s="542">
        <v>611.81999999999994</v>
      </c>
      <c r="D243" s="542" t="e">
        <f t="shared" si="3"/>
        <v>#VALUE!</v>
      </c>
    </row>
    <row r="244" spans="1:4" ht="16" thickBot="1">
      <c r="A244" s="87"/>
      <c r="B244" s="640">
        <v>12</v>
      </c>
      <c r="C244" s="567">
        <v>874.8</v>
      </c>
      <c r="D244" s="542" t="e">
        <f t="shared" si="3"/>
        <v>#VALUE!</v>
      </c>
    </row>
    <row r="245" spans="1:4" ht="15.5">
      <c r="A245" s="87"/>
      <c r="B245" s="699">
        <v>14</v>
      </c>
      <c r="C245" s="542">
        <v>1179</v>
      </c>
      <c r="D245" s="542" t="e">
        <f t="shared" si="3"/>
        <v>#VALUE!</v>
      </c>
    </row>
    <row r="246" spans="1:4" ht="16" thickBot="1">
      <c r="A246" s="87"/>
      <c r="B246" s="700">
        <v>16</v>
      </c>
      <c r="C246" s="544">
        <v>1710</v>
      </c>
      <c r="D246" s="544" t="e">
        <f t="shared" si="3"/>
        <v>#VALUE!</v>
      </c>
    </row>
    <row r="247" spans="1:4" ht="20" customHeight="1" thickBot="1">
      <c r="A247" s="141" t="s">
        <v>43</v>
      </c>
      <c r="B247" s="658"/>
      <c r="C247" s="647"/>
      <c r="D247" s="647"/>
    </row>
    <row r="248" spans="1:4" ht="15.5">
      <c r="A248" s="151"/>
      <c r="B248" s="701" t="s">
        <v>33</v>
      </c>
      <c r="C248" s="540">
        <v>330.86879999999996</v>
      </c>
      <c r="D248" s="540" t="e">
        <f t="shared" si="3"/>
        <v>#VALUE!</v>
      </c>
    </row>
    <row r="249" spans="1:4" ht="15.5">
      <c r="A249" s="87"/>
      <c r="B249" s="702" t="s">
        <v>34</v>
      </c>
      <c r="C249" s="542">
        <v>479.90879999999993</v>
      </c>
      <c r="D249" s="542" t="e">
        <f t="shared" si="3"/>
        <v>#VALUE!</v>
      </c>
    </row>
    <row r="250" spans="1:4" ht="15.5">
      <c r="A250" s="87"/>
      <c r="B250" s="702" t="s">
        <v>35</v>
      </c>
      <c r="C250" s="542">
        <v>533.56319999999994</v>
      </c>
      <c r="D250" s="542" t="e">
        <f t="shared" si="3"/>
        <v>#VALUE!</v>
      </c>
    </row>
    <row r="251" spans="1:4" ht="15.5">
      <c r="A251" s="87"/>
      <c r="B251" s="702" t="s">
        <v>36</v>
      </c>
      <c r="C251" s="542">
        <v>754.14239999999995</v>
      </c>
      <c r="D251" s="542" t="e">
        <f t="shared" si="3"/>
        <v>#VALUE!</v>
      </c>
    </row>
    <row r="252" spans="1:4" ht="15.5">
      <c r="A252" s="87"/>
      <c r="B252" s="702" t="s">
        <v>37</v>
      </c>
      <c r="C252" s="542">
        <v>1488.42</v>
      </c>
      <c r="D252" s="542" t="e">
        <f t="shared" si="3"/>
        <v>#VALUE!</v>
      </c>
    </row>
    <row r="253" spans="1:4" ht="15.5">
      <c r="A253" s="87"/>
      <c r="B253" s="702" t="s">
        <v>38</v>
      </c>
      <c r="C253" s="542">
        <v>19959.48</v>
      </c>
      <c r="D253" s="542" t="e">
        <f t="shared" si="3"/>
        <v>#VALUE!</v>
      </c>
    </row>
    <row r="254" spans="1:4" ht="15.5">
      <c r="A254" s="87"/>
      <c r="B254" s="702" t="s">
        <v>39</v>
      </c>
      <c r="C254" s="542">
        <v>4489.5599999999995</v>
      </c>
      <c r="D254" s="542" t="e">
        <f t="shared" si="3"/>
        <v>#VALUE!</v>
      </c>
    </row>
    <row r="255" spans="1:4" ht="15.5">
      <c r="A255" s="87"/>
      <c r="B255" s="702" t="s">
        <v>40</v>
      </c>
      <c r="C255" s="542">
        <v>5092.3584000000001</v>
      </c>
      <c r="D255" s="542" t="e">
        <f t="shared" si="3"/>
        <v>#VALUE!</v>
      </c>
    </row>
    <row r="256" spans="1:4" ht="15.5">
      <c r="A256" s="87"/>
      <c r="B256" s="702" t="s">
        <v>41</v>
      </c>
      <c r="C256" s="542" t="s">
        <v>2275</v>
      </c>
      <c r="D256" s="542" t="e">
        <f t="shared" si="3"/>
        <v>#VALUE!</v>
      </c>
    </row>
    <row r="257" spans="1:4" ht="15.5">
      <c r="A257" s="87"/>
      <c r="B257" s="703" t="s">
        <v>42</v>
      </c>
      <c r="C257" s="544" t="s">
        <v>2275</v>
      </c>
      <c r="D257" s="544" t="e">
        <f t="shared" si="3"/>
        <v>#VALUE!</v>
      </c>
    </row>
    <row r="258" spans="1:4" ht="15.5">
      <c r="A258" s="156" t="s">
        <v>2375</v>
      </c>
      <c r="B258" s="658"/>
      <c r="C258" s="647"/>
      <c r="D258" s="647"/>
    </row>
    <row r="259" spans="1:4" ht="15.5">
      <c r="A259" s="156" t="s">
        <v>2376</v>
      </c>
      <c r="B259" s="658"/>
      <c r="C259" s="647"/>
      <c r="D259" s="647"/>
    </row>
    <row r="260" spans="1:4" ht="15.5">
      <c r="A260" s="152"/>
      <c r="B260" s="704"/>
      <c r="C260" s="540">
        <v>0</v>
      </c>
      <c r="D260" s="540" t="e">
        <f t="shared" si="3"/>
        <v>#VALUE!</v>
      </c>
    </row>
    <row r="261" spans="1:4" ht="15.5">
      <c r="A261" s="152"/>
      <c r="B261" s="705">
        <v>6</v>
      </c>
      <c r="C261" s="542">
        <v>95.88239999999999</v>
      </c>
      <c r="D261" s="542" t="e">
        <f t="shared" si="3"/>
        <v>#VALUE!</v>
      </c>
    </row>
    <row r="262" spans="1:4" ht="15.5">
      <c r="A262" s="82"/>
      <c r="B262" s="666">
        <v>8</v>
      </c>
      <c r="C262" s="542">
        <v>153.387</v>
      </c>
      <c r="D262" s="542" t="e">
        <f t="shared" si="3"/>
        <v>#VALUE!</v>
      </c>
    </row>
    <row r="263" spans="1:4" ht="13">
      <c r="A263" s="91"/>
      <c r="B263" s="657">
        <v>10</v>
      </c>
      <c r="C263" s="542">
        <v>287.67824999999999</v>
      </c>
      <c r="D263" s="542" t="e">
        <f t="shared" si="3"/>
        <v>#VALUE!</v>
      </c>
    </row>
    <row r="264" spans="1:4" ht="15.5">
      <c r="A264" s="81"/>
      <c r="B264" s="579"/>
      <c r="C264" s="544">
        <v>0</v>
      </c>
      <c r="D264" s="542" t="e">
        <f t="shared" si="3"/>
        <v>#VALUE!</v>
      </c>
    </row>
    <row r="265" spans="1:4" ht="41" customHeight="1">
      <c r="A265" s="81"/>
      <c r="B265" s="569"/>
      <c r="C265" s="565">
        <v>0</v>
      </c>
      <c r="D265" s="542"/>
    </row>
    <row r="266" spans="1:4" ht="20" customHeight="1">
      <c r="A266" s="156" t="s">
        <v>2270</v>
      </c>
      <c r="B266" s="706"/>
      <c r="C266" s="658"/>
      <c r="D266" s="707"/>
    </row>
    <row r="267" spans="1:4" ht="15.5">
      <c r="A267" s="152"/>
      <c r="B267" s="708">
        <v>1.6</v>
      </c>
      <c r="C267" s="540">
        <v>46.8</v>
      </c>
      <c r="D267" s="542" t="e">
        <f t="shared" si="3"/>
        <v>#VALUE!</v>
      </c>
    </row>
    <row r="268" spans="1:4" ht="15.5">
      <c r="A268" s="82"/>
      <c r="B268" s="709">
        <v>2</v>
      </c>
      <c r="C268" s="542">
        <v>57.239999999999995</v>
      </c>
      <c r="D268" s="542" t="e">
        <f t="shared" si="3"/>
        <v>#VALUE!</v>
      </c>
    </row>
    <row r="269" spans="1:4" ht="15.5">
      <c r="A269" s="81"/>
      <c r="B269" s="710">
        <v>2.5</v>
      </c>
      <c r="C269" s="542">
        <v>66.419999999999987</v>
      </c>
      <c r="D269" s="542" t="e">
        <f t="shared" si="3"/>
        <v>#VALUE!</v>
      </c>
    </row>
    <row r="270" spans="1:4" ht="15.5">
      <c r="A270" s="81"/>
      <c r="B270" s="711">
        <v>2.8</v>
      </c>
      <c r="C270" s="542">
        <v>77.039999999999992</v>
      </c>
      <c r="D270" s="542" t="e">
        <f t="shared" si="3"/>
        <v>#VALUE!</v>
      </c>
    </row>
    <row r="271" spans="1:4" ht="15.5">
      <c r="A271" s="81"/>
      <c r="B271" s="712">
        <v>3</v>
      </c>
      <c r="C271" s="544">
        <v>85.14</v>
      </c>
      <c r="D271" s="544" t="e">
        <f t="shared" si="3"/>
        <v>#VALUE!</v>
      </c>
    </row>
    <row r="272" spans="1:4" ht="20" customHeight="1">
      <c r="A272" s="156" t="s">
        <v>31</v>
      </c>
      <c r="B272" s="713"/>
      <c r="C272" s="647"/>
      <c r="D272" s="647"/>
    </row>
    <row r="273" spans="1:4" ht="15.5">
      <c r="A273" s="152"/>
      <c r="B273" s="659">
        <v>3</v>
      </c>
      <c r="C273" s="540">
        <v>3.5999999999999996</v>
      </c>
      <c r="D273" s="540" t="e">
        <f t="shared" si="3"/>
        <v>#VALUE!</v>
      </c>
    </row>
    <row r="274" spans="1:4" ht="15.5">
      <c r="A274" s="81"/>
      <c r="B274" s="660">
        <v>4</v>
      </c>
      <c r="C274" s="542">
        <v>6.3000000000000007</v>
      </c>
      <c r="D274" s="542" t="e">
        <f t="shared" si="3"/>
        <v>#VALUE!</v>
      </c>
    </row>
    <row r="275" spans="1:4" ht="15.5">
      <c r="A275" s="81"/>
      <c r="B275" s="660">
        <v>5</v>
      </c>
      <c r="C275" s="542">
        <v>8.82</v>
      </c>
      <c r="D275" s="542" t="e">
        <f t="shared" si="3"/>
        <v>#VALUE!</v>
      </c>
    </row>
    <row r="276" spans="1:4" ht="15.5">
      <c r="A276" s="81"/>
      <c r="B276" s="660">
        <v>6</v>
      </c>
      <c r="C276" s="542">
        <v>13.32</v>
      </c>
      <c r="D276" s="542" t="e">
        <f t="shared" si="3"/>
        <v>#VALUE!</v>
      </c>
    </row>
    <row r="277" spans="1:4" ht="15.5">
      <c r="A277" s="81"/>
      <c r="B277" s="660">
        <v>7</v>
      </c>
      <c r="C277" s="542">
        <v>21.599999999999998</v>
      </c>
      <c r="D277" s="542" t="e">
        <f t="shared" si="3"/>
        <v>#VALUE!</v>
      </c>
    </row>
    <row r="278" spans="1:4" ht="15.5">
      <c r="A278" s="81"/>
      <c r="B278" s="660">
        <v>8</v>
      </c>
      <c r="C278" s="542">
        <v>27.9</v>
      </c>
      <c r="D278" s="542" t="e">
        <f t="shared" si="3"/>
        <v>#VALUE!</v>
      </c>
    </row>
    <row r="279" spans="1:4" ht="15.5">
      <c r="A279" s="81"/>
      <c r="B279" s="657">
        <v>10</v>
      </c>
      <c r="C279" s="544">
        <v>53.099999999999994</v>
      </c>
      <c r="D279" s="544" t="e">
        <f t="shared" si="3"/>
        <v>#VALUE!</v>
      </c>
    </row>
    <row r="280" spans="1:4" ht="20" customHeight="1">
      <c r="A280" s="156" t="s">
        <v>32</v>
      </c>
      <c r="B280" s="658"/>
      <c r="C280" s="647"/>
      <c r="D280" s="647"/>
    </row>
    <row r="281" spans="1:4" ht="15.5">
      <c r="A281" s="152"/>
      <c r="B281" s="655">
        <v>250</v>
      </c>
      <c r="C281" s="540">
        <v>84.24</v>
      </c>
      <c r="D281" s="540" t="e">
        <f t="shared" si="3"/>
        <v>#VALUE!</v>
      </c>
    </row>
    <row r="282" spans="1:4" ht="15.5">
      <c r="A282" s="81"/>
      <c r="B282" s="656">
        <v>500</v>
      </c>
      <c r="C282" s="542">
        <v>190.79999999999998</v>
      </c>
      <c r="D282" s="542" t="e">
        <f t="shared" si="3"/>
        <v>#VALUE!</v>
      </c>
    </row>
    <row r="283" spans="1:4" ht="15.5">
      <c r="A283" s="81"/>
      <c r="B283" s="656">
        <v>1000</v>
      </c>
      <c r="C283" s="542">
        <v>441</v>
      </c>
      <c r="D283" s="542" t="e">
        <f t="shared" si="3"/>
        <v>#VALUE!</v>
      </c>
    </row>
    <row r="284" spans="1:4" ht="15.5">
      <c r="A284" s="81"/>
      <c r="B284" s="684">
        <v>1600</v>
      </c>
      <c r="C284" s="542">
        <v>701.28</v>
      </c>
      <c r="D284" s="542" t="e">
        <f t="shared" si="3"/>
        <v>#VALUE!</v>
      </c>
    </row>
    <row r="285" spans="1:4" ht="15.5">
      <c r="A285" s="81"/>
      <c r="B285" s="714">
        <v>2500</v>
      </c>
      <c r="C285" s="542">
        <v>1495.8</v>
      </c>
      <c r="D285" s="542" t="e">
        <f t="shared" si="3"/>
        <v>#VALUE!</v>
      </c>
    </row>
    <row r="286" spans="1:4" ht="15.5">
      <c r="A286" s="81"/>
      <c r="B286" s="715"/>
      <c r="C286" s="544">
        <v>0</v>
      </c>
      <c r="D286" s="544"/>
    </row>
    <row r="287" spans="1:4" ht="20" customHeight="1">
      <c r="A287" s="156" t="s">
        <v>2241</v>
      </c>
      <c r="B287" s="652"/>
      <c r="C287" s="647"/>
      <c r="D287" s="647"/>
    </row>
    <row r="288" spans="1:4" ht="15.5">
      <c r="A288" s="152"/>
      <c r="B288" s="716">
        <v>10</v>
      </c>
      <c r="C288" s="540">
        <v>34.019999999999996</v>
      </c>
      <c r="D288" s="540" t="e">
        <f t="shared" si="3"/>
        <v>#VALUE!</v>
      </c>
    </row>
    <row r="289" spans="1:4" ht="15.5">
      <c r="A289" s="81"/>
      <c r="B289" s="714">
        <v>12</v>
      </c>
      <c r="C289" s="542">
        <v>40.32</v>
      </c>
      <c r="D289" s="542" t="e">
        <f t="shared" si="3"/>
        <v>#VALUE!</v>
      </c>
    </row>
    <row r="290" spans="1:4" ht="15.5">
      <c r="A290" s="81"/>
      <c r="B290" s="714">
        <v>16</v>
      </c>
      <c r="C290" s="542">
        <v>56.699999999999996</v>
      </c>
      <c r="D290" s="542" t="e">
        <f t="shared" si="3"/>
        <v>#VALUE!</v>
      </c>
    </row>
    <row r="291" spans="1:4" ht="15.5">
      <c r="A291" s="81"/>
      <c r="B291" s="655">
        <v>19</v>
      </c>
      <c r="C291" s="542">
        <v>75.599999999999994</v>
      </c>
      <c r="D291" s="542" t="e">
        <f t="shared" si="3"/>
        <v>#VALUE!</v>
      </c>
    </row>
    <row r="292" spans="1:4" ht="15.5">
      <c r="A292" s="81"/>
      <c r="B292" s="656">
        <v>22</v>
      </c>
      <c r="C292" s="542">
        <v>84.24</v>
      </c>
      <c r="D292" s="542" t="e">
        <f t="shared" ref="D292:D358" si="4">IF($D$4&lt;=0,"-",C292*(1-$D$4))</f>
        <v>#VALUE!</v>
      </c>
    </row>
    <row r="293" spans="1:4" ht="15.5">
      <c r="A293" s="81"/>
      <c r="B293" s="684">
        <v>25</v>
      </c>
      <c r="C293" s="544">
        <v>94.679999999999993</v>
      </c>
      <c r="D293" s="544" t="e">
        <f t="shared" si="4"/>
        <v>#VALUE!</v>
      </c>
    </row>
    <row r="294" spans="1:4" ht="20" customHeight="1">
      <c r="A294" s="156" t="s">
        <v>2157</v>
      </c>
      <c r="B294" s="652"/>
      <c r="C294" s="647"/>
      <c r="D294" s="647"/>
    </row>
    <row r="295" spans="1:4" ht="15.5">
      <c r="A295" s="152"/>
      <c r="B295" s="717"/>
      <c r="C295" s="540">
        <v>0</v>
      </c>
      <c r="D295" s="540" t="e">
        <f t="shared" si="4"/>
        <v>#VALUE!</v>
      </c>
    </row>
    <row r="296" spans="1:4" ht="15.5">
      <c r="A296" s="81"/>
      <c r="B296" s="656">
        <v>6</v>
      </c>
      <c r="C296" s="542">
        <v>162</v>
      </c>
      <c r="D296" s="542" t="e">
        <f t="shared" si="4"/>
        <v>#VALUE!</v>
      </c>
    </row>
    <row r="297" spans="1:4" ht="15.5">
      <c r="A297" s="81"/>
      <c r="B297" s="656">
        <v>8</v>
      </c>
      <c r="C297" s="542">
        <v>213.84</v>
      </c>
      <c r="D297" s="542" t="e">
        <f t="shared" si="4"/>
        <v>#VALUE!</v>
      </c>
    </row>
    <row r="298" spans="1:4" ht="15.5">
      <c r="A298" s="81"/>
      <c r="B298" s="656">
        <v>10</v>
      </c>
      <c r="C298" s="542">
        <v>315</v>
      </c>
      <c r="D298" s="542" t="e">
        <f t="shared" si="4"/>
        <v>#VALUE!</v>
      </c>
    </row>
    <row r="299" spans="1:4" ht="15.5">
      <c r="A299" s="81"/>
      <c r="B299" s="656">
        <v>12</v>
      </c>
      <c r="C299" s="542">
        <v>507.59999999999997</v>
      </c>
      <c r="D299" s="542" t="e">
        <f t="shared" si="4"/>
        <v>#VALUE!</v>
      </c>
    </row>
    <row r="300" spans="1:4" ht="15.5">
      <c r="A300" s="81"/>
      <c r="B300" s="656">
        <v>16</v>
      </c>
      <c r="C300" s="542">
        <v>761.4</v>
      </c>
      <c r="D300" s="542" t="e">
        <f t="shared" si="4"/>
        <v>#VALUE!</v>
      </c>
    </row>
    <row r="301" spans="1:4" ht="15.5">
      <c r="A301" s="81"/>
      <c r="B301" s="684">
        <v>20</v>
      </c>
      <c r="C301" s="544">
        <v>1292.4000000000001</v>
      </c>
      <c r="D301" s="544" t="e">
        <f t="shared" si="4"/>
        <v>#VALUE!</v>
      </c>
    </row>
    <row r="302" spans="1:4" ht="20" customHeight="1">
      <c r="A302" s="156" t="s">
        <v>2155</v>
      </c>
      <c r="B302" s="652"/>
      <c r="C302" s="647"/>
      <c r="D302" s="647"/>
    </row>
    <row r="303" spans="1:4" ht="15.5">
      <c r="A303" s="82"/>
      <c r="B303" s="656">
        <v>6</v>
      </c>
      <c r="C303" s="542">
        <v>179.46</v>
      </c>
      <c r="D303" s="542" t="e">
        <f t="shared" si="4"/>
        <v>#VALUE!</v>
      </c>
    </row>
    <row r="304" spans="1:4" ht="15.5">
      <c r="A304" s="81"/>
      <c r="B304" s="656">
        <v>8</v>
      </c>
      <c r="C304" s="542">
        <v>230.21999999999997</v>
      </c>
      <c r="D304" s="542" t="e">
        <f t="shared" si="4"/>
        <v>#VALUE!</v>
      </c>
    </row>
    <row r="305" spans="1:4" ht="15.5">
      <c r="A305" s="81"/>
      <c r="B305" s="656">
        <v>10</v>
      </c>
      <c r="C305" s="542">
        <v>334.79999999999995</v>
      </c>
      <c r="D305" s="542" t="e">
        <f t="shared" si="4"/>
        <v>#VALUE!</v>
      </c>
    </row>
    <row r="306" spans="1:4" ht="15.5">
      <c r="A306" s="81"/>
      <c r="B306" s="656">
        <v>12</v>
      </c>
      <c r="C306" s="542">
        <v>514.62</v>
      </c>
      <c r="D306" s="542" t="e">
        <f t="shared" si="4"/>
        <v>#VALUE!</v>
      </c>
    </row>
    <row r="307" spans="1:4" ht="15.5">
      <c r="A307" s="82"/>
      <c r="B307" s="656">
        <v>16</v>
      </c>
      <c r="C307" s="542">
        <v>828</v>
      </c>
      <c r="D307" s="542" t="e">
        <f t="shared" si="4"/>
        <v>#VALUE!</v>
      </c>
    </row>
    <row r="308" spans="1:4" ht="15.5">
      <c r="A308" s="81"/>
      <c r="B308" s="684">
        <v>20</v>
      </c>
      <c r="C308" s="544">
        <v>1351.8</v>
      </c>
      <c r="D308" s="544" t="e">
        <f t="shared" si="4"/>
        <v>#VALUE!</v>
      </c>
    </row>
    <row r="309" spans="1:4" ht="20" customHeight="1">
      <c r="A309" s="156" t="s">
        <v>2156</v>
      </c>
      <c r="B309" s="652"/>
      <c r="C309" s="647"/>
      <c r="D309" s="647"/>
    </row>
    <row r="310" spans="1:4" ht="15.5">
      <c r="A310" s="81"/>
      <c r="B310" s="656">
        <v>6</v>
      </c>
      <c r="C310" s="542">
        <v>162</v>
      </c>
      <c r="D310" s="542" t="e">
        <f t="shared" si="4"/>
        <v>#VALUE!</v>
      </c>
    </row>
    <row r="311" spans="1:4" ht="15.5">
      <c r="A311" s="81"/>
      <c r="B311" s="656">
        <v>8</v>
      </c>
      <c r="C311" s="542">
        <v>226.43999999999997</v>
      </c>
      <c r="D311" s="542" t="e">
        <f t="shared" si="4"/>
        <v>#VALUE!</v>
      </c>
    </row>
    <row r="312" spans="1:4" ht="15.5">
      <c r="A312" s="81"/>
      <c r="B312" s="656">
        <v>10</v>
      </c>
      <c r="C312" s="542">
        <v>304.2</v>
      </c>
      <c r="D312" s="542" t="e">
        <f t="shared" si="4"/>
        <v>#VALUE!</v>
      </c>
    </row>
    <row r="313" spans="1:4" ht="15.5">
      <c r="A313" s="81"/>
      <c r="B313" s="656">
        <v>12</v>
      </c>
      <c r="C313" s="542">
        <v>477</v>
      </c>
      <c r="D313" s="542" t="e">
        <f t="shared" si="4"/>
        <v>#VALUE!</v>
      </c>
    </row>
    <row r="314" spans="1:4" ht="15.5">
      <c r="A314" s="81"/>
      <c r="B314" s="656">
        <v>16</v>
      </c>
      <c r="C314" s="542">
        <v>719.46</v>
      </c>
      <c r="D314" s="542" t="e">
        <f t="shared" si="4"/>
        <v>#VALUE!</v>
      </c>
    </row>
    <row r="315" spans="1:4" ht="15.5">
      <c r="A315" s="82"/>
      <c r="B315" s="684">
        <v>20</v>
      </c>
      <c r="C315" s="544">
        <v>1252.8</v>
      </c>
      <c r="D315" s="544" t="e">
        <f t="shared" si="4"/>
        <v>#VALUE!</v>
      </c>
    </row>
    <row r="316" spans="1:4" ht="20" customHeight="1">
      <c r="A316" s="156" t="s">
        <v>2242</v>
      </c>
      <c r="B316" s="652"/>
      <c r="C316" s="647"/>
      <c r="D316" s="647"/>
    </row>
    <row r="317" spans="1:4" ht="15.5">
      <c r="A317" s="82"/>
      <c r="B317" s="683">
        <v>3</v>
      </c>
      <c r="C317" s="542">
        <v>11.79</v>
      </c>
      <c r="D317" s="542" t="e">
        <f t="shared" si="4"/>
        <v>#VALUE!</v>
      </c>
    </row>
    <row r="318" spans="1:4" ht="15.5">
      <c r="A318" s="82"/>
      <c r="B318" s="656">
        <v>4</v>
      </c>
      <c r="C318" s="542">
        <v>12.600000000000001</v>
      </c>
      <c r="D318" s="542" t="e">
        <f t="shared" si="4"/>
        <v>#VALUE!</v>
      </c>
    </row>
    <row r="319" spans="1:4" ht="15.5">
      <c r="A319" s="81"/>
      <c r="B319" s="660">
        <v>5</v>
      </c>
      <c r="C319" s="542">
        <v>17.64</v>
      </c>
      <c r="D319" s="542" t="e">
        <f t="shared" si="4"/>
        <v>#VALUE!</v>
      </c>
    </row>
    <row r="320" spans="1:4" ht="15.5">
      <c r="A320" s="81"/>
      <c r="B320" s="660">
        <v>6</v>
      </c>
      <c r="C320" s="542">
        <v>23.4</v>
      </c>
      <c r="D320" s="542" t="e">
        <f t="shared" si="4"/>
        <v>#VALUE!</v>
      </c>
    </row>
    <row r="321" spans="1:4" ht="15.5">
      <c r="A321" s="81"/>
      <c r="B321" s="660">
        <v>7</v>
      </c>
      <c r="C321" s="542">
        <v>39.599999999999994</v>
      </c>
      <c r="D321" s="542" t="e">
        <f t="shared" si="4"/>
        <v>#VALUE!</v>
      </c>
    </row>
    <row r="322" spans="1:4" ht="15.5">
      <c r="A322" s="81"/>
      <c r="B322" s="660">
        <v>8</v>
      </c>
      <c r="C322" s="542">
        <v>44.459999999999994</v>
      </c>
      <c r="D322" s="542" t="e">
        <f t="shared" si="4"/>
        <v>#VALUE!</v>
      </c>
    </row>
    <row r="323" spans="1:4" ht="15.5">
      <c r="A323" s="81"/>
      <c r="B323" s="661">
        <v>10</v>
      </c>
      <c r="C323" s="544">
        <v>81</v>
      </c>
      <c r="D323" s="544" t="e">
        <f t="shared" si="4"/>
        <v>#VALUE!</v>
      </c>
    </row>
    <row r="324" spans="1:4" ht="20" customHeight="1">
      <c r="A324" s="156" t="s">
        <v>2271</v>
      </c>
      <c r="B324" s="670"/>
      <c r="C324" s="647"/>
      <c r="D324" s="647"/>
    </row>
    <row r="325" spans="1:4" ht="15.5">
      <c r="A325" s="152"/>
      <c r="B325" s="655">
        <v>4</v>
      </c>
      <c r="C325" s="540">
        <v>84.6</v>
      </c>
      <c r="D325" s="540" t="e">
        <f t="shared" si="4"/>
        <v>#VALUE!</v>
      </c>
    </row>
    <row r="326" spans="1:4" ht="15.5">
      <c r="A326" s="81"/>
      <c r="B326" s="656">
        <v>6</v>
      </c>
      <c r="C326" s="542">
        <v>100.80000000000001</v>
      </c>
      <c r="D326" s="542" t="e">
        <f t="shared" si="4"/>
        <v>#VALUE!</v>
      </c>
    </row>
    <row r="327" spans="1:4" ht="15.5">
      <c r="A327" s="81"/>
      <c r="B327" s="656">
        <v>8</v>
      </c>
      <c r="C327" s="542">
        <v>158.04</v>
      </c>
      <c r="D327" s="542" t="e">
        <f t="shared" si="4"/>
        <v>#VALUE!</v>
      </c>
    </row>
    <row r="328" spans="1:4" ht="16" thickBot="1">
      <c r="A328" s="83"/>
      <c r="B328" s="676">
        <v>10</v>
      </c>
      <c r="C328" s="542">
        <v>189</v>
      </c>
      <c r="D328" s="542" t="e">
        <f t="shared" si="4"/>
        <v>#VALUE!</v>
      </c>
    </row>
    <row r="329" spans="1:4" ht="20" customHeight="1" thickBot="1">
      <c r="A329" s="141" t="s">
        <v>2243</v>
      </c>
      <c r="B329" s="652"/>
      <c r="C329" s="678"/>
      <c r="D329" s="686"/>
    </row>
    <row r="330" spans="1:4" ht="15.5">
      <c r="A330" s="151"/>
      <c r="B330" s="718" t="s">
        <v>2244</v>
      </c>
      <c r="C330" s="679">
        <v>12.600000000000001</v>
      </c>
      <c r="D330" s="542" t="e">
        <f t="shared" si="4"/>
        <v>#VALUE!</v>
      </c>
    </row>
    <row r="331" spans="1:4" ht="15.5">
      <c r="A331" s="81"/>
      <c r="B331" s="579" t="s">
        <v>2245</v>
      </c>
      <c r="C331" s="542">
        <v>16.38</v>
      </c>
      <c r="D331" s="542" t="e">
        <f t="shared" si="4"/>
        <v>#VALUE!</v>
      </c>
    </row>
    <row r="332" spans="1:4" ht="15.5">
      <c r="A332" s="81"/>
      <c r="B332" s="714" t="s">
        <v>2246</v>
      </c>
      <c r="C332" s="542">
        <v>21.599999999999998</v>
      </c>
      <c r="D332" s="542" t="e">
        <f t="shared" si="4"/>
        <v>#VALUE!</v>
      </c>
    </row>
    <row r="333" spans="1:4" ht="15.5">
      <c r="A333" s="81"/>
      <c r="B333" s="579" t="s">
        <v>2247</v>
      </c>
      <c r="C333" s="542">
        <v>32.22</v>
      </c>
      <c r="D333" s="542" t="e">
        <f t="shared" si="4"/>
        <v>#VALUE!</v>
      </c>
    </row>
    <row r="334" spans="1:4" ht="15.5">
      <c r="A334" s="81"/>
      <c r="B334" s="714" t="s">
        <v>2248</v>
      </c>
      <c r="C334" s="542">
        <v>39.06</v>
      </c>
      <c r="D334" s="542" t="e">
        <f t="shared" si="4"/>
        <v>#VALUE!</v>
      </c>
    </row>
    <row r="335" spans="1:4" ht="15.5">
      <c r="A335" s="81"/>
      <c r="B335" s="579" t="s">
        <v>2249</v>
      </c>
      <c r="C335" s="542">
        <v>68.039999999999992</v>
      </c>
      <c r="D335" s="542" t="e">
        <f t="shared" si="4"/>
        <v>#VALUE!</v>
      </c>
    </row>
    <row r="336" spans="1:4" ht="15.5">
      <c r="A336" s="81"/>
      <c r="B336" s="719" t="s">
        <v>2222</v>
      </c>
      <c r="C336" s="544">
        <v>136.80000000000001</v>
      </c>
      <c r="D336" s="544" t="e">
        <f t="shared" si="4"/>
        <v>#VALUE!</v>
      </c>
    </row>
    <row r="337" spans="1:4" ht="20" customHeight="1">
      <c r="A337" s="156" t="s">
        <v>2260</v>
      </c>
      <c r="B337" s="652"/>
      <c r="C337" s="647"/>
      <c r="D337" s="647"/>
    </row>
    <row r="338" spans="1:4" ht="15.5">
      <c r="A338" s="81"/>
      <c r="B338" s="660" t="s">
        <v>2250</v>
      </c>
      <c r="C338" s="542">
        <v>48.419999999999987</v>
      </c>
      <c r="D338" s="542" t="e">
        <f t="shared" si="4"/>
        <v>#VALUE!</v>
      </c>
    </row>
    <row r="339" spans="1:4" ht="15.5">
      <c r="A339" s="81"/>
      <c r="B339" s="660" t="s">
        <v>2251</v>
      </c>
      <c r="C339" s="542">
        <v>62.28</v>
      </c>
      <c r="D339" s="542" t="e">
        <f t="shared" si="4"/>
        <v>#VALUE!</v>
      </c>
    </row>
    <row r="340" spans="1:4" ht="15.5">
      <c r="A340" s="81"/>
      <c r="B340" s="660" t="s">
        <v>2252</v>
      </c>
      <c r="C340" s="542">
        <v>99</v>
      </c>
      <c r="D340" s="542" t="e">
        <f t="shared" si="4"/>
        <v>#VALUE!</v>
      </c>
    </row>
    <row r="341" spans="1:4" ht="15.5">
      <c r="A341" s="81"/>
      <c r="B341" s="660" t="s">
        <v>2253</v>
      </c>
      <c r="C341" s="542">
        <v>156.6</v>
      </c>
      <c r="D341" s="542" t="e">
        <f t="shared" si="4"/>
        <v>#VALUE!</v>
      </c>
    </row>
    <row r="342" spans="1:4" ht="15.5">
      <c r="A342" s="81"/>
      <c r="B342" s="660" t="s">
        <v>2254</v>
      </c>
      <c r="C342" s="542">
        <v>198.53999999999996</v>
      </c>
      <c r="D342" s="542" t="e">
        <f t="shared" si="4"/>
        <v>#VALUE!</v>
      </c>
    </row>
    <row r="343" spans="1:4" ht="15.5">
      <c r="A343" s="81"/>
      <c r="B343" s="661" t="s">
        <v>2255</v>
      </c>
      <c r="C343" s="544">
        <v>302.39999999999998</v>
      </c>
      <c r="D343" s="544" t="e">
        <f t="shared" si="4"/>
        <v>#VALUE!</v>
      </c>
    </row>
    <row r="344" spans="1:4" ht="20" customHeight="1">
      <c r="A344" s="156" t="s">
        <v>2261</v>
      </c>
      <c r="B344" s="670"/>
      <c r="C344" s="647"/>
      <c r="D344" s="647"/>
    </row>
    <row r="345" spans="1:4" ht="15.5">
      <c r="A345" s="81"/>
      <c r="B345" s="660" t="s">
        <v>2250</v>
      </c>
      <c r="C345" s="542">
        <v>62.28</v>
      </c>
      <c r="D345" s="542" t="e">
        <f t="shared" si="4"/>
        <v>#VALUE!</v>
      </c>
    </row>
    <row r="346" spans="1:4" ht="15.5">
      <c r="A346" s="81"/>
      <c r="B346" s="660" t="s">
        <v>2251</v>
      </c>
      <c r="C346" s="542">
        <v>91.8</v>
      </c>
      <c r="D346" s="542" t="e">
        <f t="shared" si="4"/>
        <v>#VALUE!</v>
      </c>
    </row>
    <row r="347" spans="1:4" ht="15.5">
      <c r="A347" s="81"/>
      <c r="B347" s="660" t="s">
        <v>2252</v>
      </c>
      <c r="C347" s="542">
        <v>138.24</v>
      </c>
      <c r="D347" s="542" t="e">
        <f t="shared" si="4"/>
        <v>#VALUE!</v>
      </c>
    </row>
    <row r="348" spans="1:4" ht="15.5">
      <c r="A348" s="81"/>
      <c r="B348" s="660" t="s">
        <v>2253</v>
      </c>
      <c r="C348" s="542">
        <v>237.60000000000002</v>
      </c>
      <c r="D348" s="542" t="e">
        <f t="shared" si="4"/>
        <v>#VALUE!</v>
      </c>
    </row>
    <row r="349" spans="1:4" ht="15.5">
      <c r="A349" s="81"/>
      <c r="B349" s="660" t="s">
        <v>2254</v>
      </c>
      <c r="C349" s="542">
        <v>244.79999999999998</v>
      </c>
      <c r="D349" s="542" t="e">
        <f t="shared" si="4"/>
        <v>#VALUE!</v>
      </c>
    </row>
    <row r="350" spans="1:4" ht="15.5">
      <c r="A350" s="81"/>
      <c r="B350" s="661" t="s">
        <v>2255</v>
      </c>
      <c r="C350" s="544">
        <v>459</v>
      </c>
      <c r="D350" s="544" t="e">
        <f t="shared" si="4"/>
        <v>#VALUE!</v>
      </c>
    </row>
    <row r="351" spans="1:4" ht="20" customHeight="1">
      <c r="A351" s="156" t="s">
        <v>2256</v>
      </c>
      <c r="B351" s="670"/>
      <c r="C351" s="647"/>
      <c r="D351" s="647"/>
    </row>
    <row r="352" spans="1:4" ht="15.5">
      <c r="A352" s="82"/>
      <c r="B352" s="660" t="s">
        <v>2250</v>
      </c>
      <c r="C352" s="542">
        <v>53.28</v>
      </c>
      <c r="D352" s="542" t="e">
        <f t="shared" si="4"/>
        <v>#VALUE!</v>
      </c>
    </row>
    <row r="353" spans="1:4" ht="15.5">
      <c r="A353" s="81"/>
      <c r="B353" s="660" t="s">
        <v>2251</v>
      </c>
      <c r="C353" s="542">
        <v>77.400000000000006</v>
      </c>
      <c r="D353" s="542" t="e">
        <f t="shared" si="4"/>
        <v>#VALUE!</v>
      </c>
    </row>
    <row r="354" spans="1:4" ht="15.5">
      <c r="A354" s="81"/>
      <c r="B354" s="660" t="s">
        <v>2252</v>
      </c>
      <c r="C354" s="542">
        <v>86.399999999999991</v>
      </c>
      <c r="D354" s="542" t="e">
        <f t="shared" si="4"/>
        <v>#VALUE!</v>
      </c>
    </row>
    <row r="355" spans="1:4" ht="15.5">
      <c r="A355" s="81"/>
      <c r="B355" s="660" t="s">
        <v>2253</v>
      </c>
      <c r="C355" s="542">
        <v>153</v>
      </c>
      <c r="D355" s="542" t="e">
        <f t="shared" si="4"/>
        <v>#VALUE!</v>
      </c>
    </row>
    <row r="356" spans="1:4" ht="15.5">
      <c r="A356" s="81"/>
      <c r="B356" s="660" t="s">
        <v>2254</v>
      </c>
      <c r="C356" s="542">
        <v>196.2</v>
      </c>
      <c r="D356" s="542" t="e">
        <f t="shared" si="4"/>
        <v>#VALUE!</v>
      </c>
    </row>
    <row r="357" spans="1:4" ht="15.5">
      <c r="A357" s="81"/>
      <c r="B357" s="660" t="s">
        <v>2255</v>
      </c>
      <c r="C357" s="542">
        <v>279</v>
      </c>
      <c r="D357" s="542" t="e">
        <f t="shared" si="4"/>
        <v>#VALUE!</v>
      </c>
    </row>
    <row r="358" spans="1:4" ht="15.5">
      <c r="A358" s="81"/>
      <c r="B358" s="684" t="s">
        <v>2257</v>
      </c>
      <c r="C358" s="544">
        <v>629.81999999999994</v>
      </c>
      <c r="D358" s="544" t="e">
        <f t="shared" si="4"/>
        <v>#VALUE!</v>
      </c>
    </row>
    <row r="359" spans="1:4" ht="20" customHeight="1">
      <c r="A359" s="156" t="s">
        <v>2262</v>
      </c>
      <c r="B359" s="652"/>
      <c r="C359" s="647"/>
      <c r="D359" s="647"/>
    </row>
    <row r="360" spans="1:4" ht="15.5">
      <c r="A360" s="81"/>
      <c r="B360" s="660" t="s">
        <v>2250</v>
      </c>
      <c r="C360" s="542">
        <v>75.599999999999994</v>
      </c>
      <c r="D360" s="542" t="e">
        <f t="shared" ref="D360:D383" si="5">IF($D$4&lt;=0,"-",C360*(1-$D$4))</f>
        <v>#VALUE!</v>
      </c>
    </row>
    <row r="361" spans="1:4" ht="15.5">
      <c r="A361" s="81"/>
      <c r="B361" s="660" t="s">
        <v>2251</v>
      </c>
      <c r="C361" s="542">
        <v>102.24</v>
      </c>
      <c r="D361" s="542" t="e">
        <f t="shared" si="5"/>
        <v>#VALUE!</v>
      </c>
    </row>
    <row r="362" spans="1:4" ht="15.5">
      <c r="A362" s="81"/>
      <c r="B362" s="660" t="s">
        <v>2252</v>
      </c>
      <c r="C362" s="542">
        <v>140.76</v>
      </c>
      <c r="D362" s="542" t="e">
        <f t="shared" si="5"/>
        <v>#VALUE!</v>
      </c>
    </row>
    <row r="363" spans="1:4" ht="15.5">
      <c r="A363" s="81"/>
      <c r="B363" s="660" t="s">
        <v>2253</v>
      </c>
      <c r="C363" s="542">
        <v>232.02</v>
      </c>
      <c r="D363" s="542" t="e">
        <f t="shared" si="5"/>
        <v>#VALUE!</v>
      </c>
    </row>
    <row r="364" spans="1:4" ht="15.5">
      <c r="A364" s="81"/>
      <c r="B364" s="661" t="s">
        <v>2254</v>
      </c>
      <c r="C364" s="542">
        <v>290.88</v>
      </c>
      <c r="D364" s="542" t="e">
        <f t="shared" si="5"/>
        <v>#VALUE!</v>
      </c>
    </row>
    <row r="365" spans="1:4" ht="15.5">
      <c r="A365" s="82"/>
      <c r="B365" s="720" t="s">
        <v>2255</v>
      </c>
      <c r="C365" s="544">
        <v>478.08000000000004</v>
      </c>
      <c r="D365" s="544" t="e">
        <f t="shared" si="5"/>
        <v>#VALUE!</v>
      </c>
    </row>
    <row r="366" spans="1:4" ht="20" customHeight="1">
      <c r="A366" s="156" t="s">
        <v>28</v>
      </c>
      <c r="B366" s="670"/>
      <c r="C366" s="647"/>
      <c r="D366" s="647"/>
    </row>
    <row r="367" spans="1:4" ht="15.5">
      <c r="A367" s="152"/>
      <c r="B367" s="659">
        <v>3</v>
      </c>
      <c r="C367" s="540">
        <v>9</v>
      </c>
      <c r="D367" s="540" t="e">
        <f t="shared" si="5"/>
        <v>#VALUE!</v>
      </c>
    </row>
    <row r="368" spans="1:4" ht="15.5">
      <c r="A368" s="81"/>
      <c r="B368" s="660">
        <v>4</v>
      </c>
      <c r="C368" s="542">
        <v>9.8999999999999986</v>
      </c>
      <c r="D368" s="542" t="e">
        <f t="shared" si="5"/>
        <v>#VALUE!</v>
      </c>
    </row>
    <row r="369" spans="1:4" ht="15.5">
      <c r="A369" s="81"/>
      <c r="B369" s="660">
        <v>5</v>
      </c>
      <c r="C369" s="542">
        <v>10.620000000000001</v>
      </c>
      <c r="D369" s="542" t="e">
        <f t="shared" si="5"/>
        <v>#VALUE!</v>
      </c>
    </row>
    <row r="370" spans="1:4" ht="15.5">
      <c r="A370" s="81"/>
      <c r="B370" s="660">
        <v>6</v>
      </c>
      <c r="C370" s="542">
        <v>11.7</v>
      </c>
      <c r="D370" s="542" t="e">
        <f t="shared" si="5"/>
        <v>#VALUE!</v>
      </c>
    </row>
    <row r="371" spans="1:4" ht="15.5">
      <c r="A371" s="81"/>
      <c r="B371" s="660">
        <v>8</v>
      </c>
      <c r="C371" s="542">
        <v>15.299999999999999</v>
      </c>
      <c r="D371" s="542" t="e">
        <f t="shared" si="5"/>
        <v>#VALUE!</v>
      </c>
    </row>
    <row r="372" spans="1:4" ht="15.5">
      <c r="A372" s="81"/>
      <c r="B372" s="656">
        <v>10</v>
      </c>
      <c r="C372" s="542">
        <v>16.2</v>
      </c>
      <c r="D372" s="542" t="e">
        <f t="shared" si="5"/>
        <v>#VALUE!</v>
      </c>
    </row>
    <row r="373" spans="1:4" ht="15.5">
      <c r="A373" s="81"/>
      <c r="B373" s="683">
        <v>12</v>
      </c>
      <c r="C373" s="542">
        <v>16.740000000000002</v>
      </c>
      <c r="D373" s="542" t="e">
        <f t="shared" si="5"/>
        <v>#VALUE!</v>
      </c>
    </row>
    <row r="374" spans="1:4" ht="15.5">
      <c r="A374" s="81"/>
      <c r="B374" s="683">
        <v>14</v>
      </c>
      <c r="C374" s="542">
        <v>33.689250000000001</v>
      </c>
      <c r="D374" s="542" t="e">
        <f t="shared" si="5"/>
        <v>#VALUE!</v>
      </c>
    </row>
    <row r="375" spans="1:4" ht="15.5">
      <c r="A375" s="81"/>
      <c r="B375" s="683">
        <v>16</v>
      </c>
      <c r="C375" s="542">
        <v>53.374949999999991</v>
      </c>
      <c r="D375" s="542" t="e">
        <f t="shared" si="5"/>
        <v>#VALUE!</v>
      </c>
    </row>
    <row r="376" spans="1:4" ht="15.5">
      <c r="A376" s="81"/>
      <c r="B376" s="683">
        <v>18</v>
      </c>
      <c r="C376" s="542">
        <v>75.824100000000001</v>
      </c>
      <c r="D376" s="542" t="e">
        <f t="shared" si="5"/>
        <v>#VALUE!</v>
      </c>
    </row>
    <row r="377" spans="1:4" ht="15.5">
      <c r="A377" s="81"/>
      <c r="B377" s="683">
        <v>20</v>
      </c>
      <c r="C377" s="542">
        <v>117</v>
      </c>
      <c r="D377" s="542" t="e">
        <f t="shared" si="5"/>
        <v>#VALUE!</v>
      </c>
    </row>
    <row r="378" spans="1:4" ht="15.5">
      <c r="A378" s="81"/>
      <c r="B378" s="683">
        <v>22</v>
      </c>
      <c r="C378" s="542">
        <v>129.6</v>
      </c>
      <c r="D378" s="542" t="e">
        <f t="shared" si="5"/>
        <v>#VALUE!</v>
      </c>
    </row>
    <row r="379" spans="1:4" ht="15.5">
      <c r="A379" s="81"/>
      <c r="B379" s="683">
        <v>24</v>
      </c>
      <c r="C379" s="542">
        <v>146.52000000000001</v>
      </c>
      <c r="D379" s="542" t="e">
        <f>IF($D$4&lt;=0,"-",C379*(1-$D$4))</f>
        <v>#VALUE!</v>
      </c>
    </row>
    <row r="380" spans="1:4" ht="15.5">
      <c r="A380" s="81"/>
      <c r="B380" s="683">
        <v>26</v>
      </c>
      <c r="C380" s="542">
        <v>154.80000000000001</v>
      </c>
      <c r="D380" s="542" t="e">
        <f t="shared" si="5"/>
        <v>#VALUE!</v>
      </c>
    </row>
    <row r="381" spans="1:4" ht="15.5">
      <c r="A381" s="81"/>
      <c r="B381" s="683">
        <v>28</v>
      </c>
      <c r="C381" s="542">
        <v>308.7</v>
      </c>
      <c r="D381" s="542" t="e">
        <f t="shared" si="5"/>
        <v>#VALUE!</v>
      </c>
    </row>
    <row r="382" spans="1:4" ht="15.5">
      <c r="A382" s="81"/>
      <c r="B382" s="721">
        <v>30</v>
      </c>
      <c r="C382" s="542">
        <v>396</v>
      </c>
      <c r="D382" s="542" t="e">
        <f t="shared" si="5"/>
        <v>#VALUE!</v>
      </c>
    </row>
    <row r="383" spans="1:4" ht="15.5">
      <c r="A383" s="81"/>
      <c r="B383" s="721">
        <v>34</v>
      </c>
      <c r="C383" s="544">
        <v>619.20000000000005</v>
      </c>
      <c r="D383" s="544" t="e">
        <f t="shared" si="5"/>
        <v>#VALUE!</v>
      </c>
    </row>
    <row r="384" spans="1:4" ht="20" customHeight="1">
      <c r="A384" s="156" t="s">
        <v>110</v>
      </c>
      <c r="B384" s="646"/>
      <c r="C384" s="647"/>
      <c r="D384" s="647"/>
    </row>
    <row r="385" spans="1:5" ht="15.5">
      <c r="A385" s="152"/>
      <c r="B385" s="568"/>
      <c r="C385" s="866" t="s">
        <v>111</v>
      </c>
      <c r="D385" s="867"/>
    </row>
    <row r="386" spans="1:5" ht="15.5">
      <c r="A386" s="90"/>
      <c r="B386" s="548"/>
      <c r="C386" s="857" t="s">
        <v>116</v>
      </c>
      <c r="D386" s="858"/>
    </row>
    <row r="387" spans="1:5" ht="15.5">
      <c r="A387" s="87"/>
      <c r="B387" s="551" t="s">
        <v>73</v>
      </c>
      <c r="C387" s="542">
        <v>9508.1802825599989</v>
      </c>
      <c r="D387" s="542" t="e">
        <f>IF($D$4&lt;=0,"-",C387*(1-$D$4))</f>
        <v>#VALUE!</v>
      </c>
      <c r="E387" s="40"/>
    </row>
    <row r="388" spans="1:5" ht="15.5">
      <c r="A388" s="87"/>
      <c r="B388" s="551" t="s">
        <v>72</v>
      </c>
      <c r="C388" s="542">
        <v>9508.1802825599989</v>
      </c>
      <c r="D388" s="542" t="e">
        <f>IF($D$4&lt;=0,"-",C388*(1-$D$4))</f>
        <v>#VALUE!</v>
      </c>
    </row>
    <row r="389" spans="1:5" ht="15.5">
      <c r="A389" s="87"/>
      <c r="B389" s="551" t="s">
        <v>74</v>
      </c>
      <c r="C389" s="542">
        <v>9508.1802825599989</v>
      </c>
      <c r="D389" s="542" t="e">
        <f>IF($D$4&lt;=0,"-",C389*(1-$D$4))</f>
        <v>#VALUE!</v>
      </c>
      <c r="E389" s="39"/>
    </row>
    <row r="390" spans="1:5" ht="15.5">
      <c r="A390" s="87"/>
      <c r="B390" s="550"/>
      <c r="C390" s="551"/>
      <c r="D390" s="551"/>
    </row>
    <row r="391" spans="1:5" ht="15.5">
      <c r="A391" s="87"/>
      <c r="B391" s="550"/>
      <c r="C391" s="551"/>
      <c r="D391" s="551"/>
    </row>
    <row r="392" spans="1:5" ht="16" thickBot="1">
      <c r="A392" s="84"/>
      <c r="B392" s="722"/>
      <c r="C392" s="566"/>
      <c r="D392" s="566"/>
    </row>
    <row r="393" spans="1:5" ht="20" customHeight="1" thickBot="1">
      <c r="A393" s="142" t="s">
        <v>75</v>
      </c>
      <c r="B393" s="723"/>
      <c r="C393" s="724"/>
      <c r="D393" s="658"/>
    </row>
    <row r="394" spans="1:5" ht="15.5">
      <c r="A394" s="92"/>
      <c r="B394" s="725"/>
      <c r="C394" s="859" t="s">
        <v>117</v>
      </c>
      <c r="D394" s="860"/>
    </row>
    <row r="395" spans="1:5" ht="15.5">
      <c r="A395" s="152"/>
      <c r="B395" s="551" t="s">
        <v>76</v>
      </c>
      <c r="C395" s="542">
        <v>16000.62529104</v>
      </c>
      <c r="D395" s="542" t="e">
        <f>IF($D$4&lt;=0,"-",C395*(1-$D$4))</f>
        <v>#VALUE!</v>
      </c>
    </row>
    <row r="396" spans="1:5" ht="15.5">
      <c r="A396" s="90"/>
      <c r="B396" s="551"/>
      <c r="C396" s="855" t="s">
        <v>114</v>
      </c>
      <c r="D396" s="856"/>
    </row>
    <row r="397" spans="1:5" ht="15.5">
      <c r="A397" s="87"/>
      <c r="B397" s="551" t="s">
        <v>77</v>
      </c>
      <c r="C397" s="542">
        <v>8110.5119272799993</v>
      </c>
      <c r="D397" s="542" t="e">
        <f>IF($D$4&lt;=0,"-",C397*(1-$D$4))</f>
        <v>#VALUE!</v>
      </c>
    </row>
    <row r="398" spans="1:5" ht="15.5">
      <c r="A398" s="87"/>
      <c r="B398" s="551" t="s">
        <v>78</v>
      </c>
      <c r="C398" s="542">
        <v>9429.0230519999986</v>
      </c>
      <c r="D398" s="542" t="e">
        <f>IF($D$4&lt;=0,"-",C398*(1-$D$4))</f>
        <v>#VALUE!</v>
      </c>
    </row>
    <row r="399" spans="1:5" ht="15.5">
      <c r="A399" s="87"/>
      <c r="B399" s="551" t="s">
        <v>79</v>
      </c>
      <c r="C399" s="542">
        <v>8337.1189010399994</v>
      </c>
      <c r="D399" s="542" t="e">
        <f>IF($D$4&lt;=0,"-",C399*(1-$D$4))</f>
        <v>#VALUE!</v>
      </c>
    </row>
    <row r="400" spans="1:5" ht="15.5">
      <c r="A400" s="87"/>
      <c r="B400" s="551" t="s">
        <v>80</v>
      </c>
      <c r="C400" s="542">
        <v>9473.2579749600009</v>
      </c>
      <c r="D400" s="542" t="e">
        <f>IF($D$4&lt;=0,"-",C400*(1-$D$4))</f>
        <v>#VALUE!</v>
      </c>
    </row>
    <row r="401" spans="1:4" ht="15.5">
      <c r="A401" s="87"/>
      <c r="B401" s="550"/>
      <c r="C401" s="551"/>
      <c r="D401" s="551"/>
    </row>
    <row r="402" spans="1:4" ht="16" thickBot="1">
      <c r="A402" s="84"/>
      <c r="B402" s="722"/>
      <c r="C402" s="566"/>
      <c r="D402" s="566"/>
    </row>
    <row r="403" spans="1:4" ht="20" customHeight="1" thickBot="1">
      <c r="A403" s="142" t="s">
        <v>81</v>
      </c>
      <c r="B403" s="723"/>
      <c r="C403" s="724"/>
      <c r="D403" s="658"/>
    </row>
    <row r="404" spans="1:4" ht="15.5">
      <c r="A404" s="92"/>
      <c r="B404" s="725"/>
      <c r="C404" s="859" t="s">
        <v>115</v>
      </c>
      <c r="D404" s="860"/>
    </row>
    <row r="405" spans="1:4" ht="15.5">
      <c r="A405" s="152"/>
      <c r="B405" s="551" t="s">
        <v>112</v>
      </c>
      <c r="C405" s="542">
        <v>7488.2740109759998</v>
      </c>
      <c r="D405" s="542" t="e">
        <f>IF($D$4&lt;=0,"-",C405*(1-$D$4))</f>
        <v>#VALUE!</v>
      </c>
    </row>
    <row r="406" spans="1:4" ht="15.5">
      <c r="A406" s="87"/>
      <c r="B406" s="551" t="s">
        <v>82</v>
      </c>
      <c r="C406" s="542">
        <v>7488.2740109759998</v>
      </c>
      <c r="D406" s="542" t="e">
        <f>IF($D$4&lt;=0,"-",C406*(1-$D$4))</f>
        <v>#VALUE!</v>
      </c>
    </row>
    <row r="407" spans="1:4" ht="15.5">
      <c r="A407" s="87"/>
      <c r="B407" s="551" t="s">
        <v>83</v>
      </c>
      <c r="C407" s="542">
        <v>7488.2740109759998</v>
      </c>
      <c r="D407" s="542" t="e">
        <f>IF($D$4&lt;=0,"-",C407*(1-$D$4))</f>
        <v>#VALUE!</v>
      </c>
    </row>
    <row r="408" spans="1:4" ht="15.5">
      <c r="A408" s="87"/>
      <c r="B408" s="551"/>
      <c r="C408" s="855" t="s">
        <v>116</v>
      </c>
      <c r="D408" s="856"/>
    </row>
    <row r="409" spans="1:4" ht="15.5">
      <c r="A409" s="87"/>
      <c r="B409" s="551" t="s">
        <v>84</v>
      </c>
      <c r="C409" s="542">
        <v>6217.1020143360001</v>
      </c>
      <c r="D409" s="542" t="e">
        <f>IF($D$4&lt;=0,"-",C409*(1-$D$4))</f>
        <v>#VALUE!</v>
      </c>
    </row>
    <row r="410" spans="1:4" ht="15.5">
      <c r="A410" s="87"/>
      <c r="B410" s="551" t="s">
        <v>85</v>
      </c>
      <c r="C410" s="542">
        <v>6217.1020143360001</v>
      </c>
      <c r="D410" s="542" t="e">
        <f>IF($D$4&lt;=0,"-",C410*(1-$D$4))</f>
        <v>#VALUE!</v>
      </c>
    </row>
    <row r="411" spans="1:4" ht="15.5">
      <c r="A411" s="87"/>
      <c r="B411" s="551" t="s">
        <v>86</v>
      </c>
      <c r="C411" s="542">
        <v>6217.1020143360001</v>
      </c>
      <c r="D411" s="542" t="e">
        <f>IF($D$4&lt;=0,"-",C411*(1-$D$4))</f>
        <v>#VALUE!</v>
      </c>
    </row>
    <row r="412" spans="1:4" ht="15.5">
      <c r="A412" s="87"/>
      <c r="B412" s="551"/>
      <c r="C412" s="855" t="s">
        <v>118</v>
      </c>
      <c r="D412" s="856"/>
    </row>
    <row r="413" spans="1:4" ht="15.5">
      <c r="A413" s="87"/>
      <c r="B413" s="551" t="s">
        <v>87</v>
      </c>
      <c r="C413" s="542">
        <v>6280.1173782719998</v>
      </c>
      <c r="D413" s="542" t="e">
        <f>IF($D$4&lt;=0,"-",C413*(1-$D$4))</f>
        <v>#VALUE!</v>
      </c>
    </row>
    <row r="414" spans="1:4" ht="15.5">
      <c r="A414" s="87"/>
      <c r="B414" s="551" t="s">
        <v>88</v>
      </c>
      <c r="C414" s="542">
        <v>6280.1173782719998</v>
      </c>
      <c r="D414" s="542" t="e">
        <f>IF($D$4&lt;=0,"-",C414*(1-$D$4))</f>
        <v>#VALUE!</v>
      </c>
    </row>
    <row r="415" spans="1:4" ht="15.5">
      <c r="A415" s="87"/>
      <c r="B415" s="551" t="s">
        <v>89</v>
      </c>
      <c r="C415" s="542">
        <v>6280.1173782719998</v>
      </c>
      <c r="D415" s="542" t="e">
        <f>IF($D$4&lt;=0,"-",C415*(1-$D$4))</f>
        <v>#VALUE!</v>
      </c>
    </row>
    <row r="416" spans="1:4" ht="15.5">
      <c r="A416" s="87"/>
      <c r="B416" s="565"/>
      <c r="C416" s="565"/>
      <c r="D416" s="565"/>
    </row>
    <row r="417" spans="1:4" ht="20" customHeight="1">
      <c r="A417" s="156" t="s">
        <v>90</v>
      </c>
      <c r="B417" s="658"/>
      <c r="C417" s="658"/>
      <c r="D417" s="658"/>
    </row>
    <row r="418" spans="1:4" ht="15.5">
      <c r="A418" s="152"/>
      <c r="B418" s="564"/>
      <c r="C418" s="861" t="s">
        <v>113</v>
      </c>
      <c r="D418" s="862"/>
    </row>
    <row r="419" spans="1:4" ht="15.5">
      <c r="A419" s="152"/>
      <c r="B419" s="551" t="s">
        <v>91</v>
      </c>
      <c r="C419" s="542">
        <v>8187.3410039999999</v>
      </c>
      <c r="D419" s="542" t="e">
        <f>IF($D$4&lt;=0,"-",C419*(1-$D$4))</f>
        <v>#VALUE!</v>
      </c>
    </row>
    <row r="420" spans="1:4" ht="15.5">
      <c r="A420" s="87"/>
      <c r="B420" s="551" t="s">
        <v>92</v>
      </c>
      <c r="C420" s="542">
        <v>10499.197767119998</v>
      </c>
      <c r="D420" s="542" t="e">
        <f>IF($D$4&lt;=0,"-",C420*(1-$D$4))</f>
        <v>#VALUE!</v>
      </c>
    </row>
    <row r="421" spans="1:4" ht="15.5">
      <c r="A421" s="87"/>
      <c r="B421" s="551" t="s">
        <v>93</v>
      </c>
      <c r="C421" s="542">
        <v>8187.3410039999999</v>
      </c>
      <c r="D421" s="542" t="e">
        <f>IF($D$4&lt;=0,"-",C421*(1-$D$4))</f>
        <v>#VALUE!</v>
      </c>
    </row>
    <row r="422" spans="1:4" ht="15.5">
      <c r="A422" s="87"/>
      <c r="B422" s="551" t="s">
        <v>94</v>
      </c>
      <c r="C422" s="542">
        <v>10499.197767119998</v>
      </c>
      <c r="D422" s="542" t="e">
        <f>IF($D$4&lt;=0,"-",C422*(1-$D$4))</f>
        <v>#VALUE!</v>
      </c>
    </row>
    <row r="423" spans="1:4" ht="15.5">
      <c r="A423" s="87"/>
      <c r="B423" s="551"/>
      <c r="C423" s="551"/>
      <c r="D423" s="551"/>
    </row>
    <row r="424" spans="1:4" ht="15.5">
      <c r="A424" s="87"/>
      <c r="B424" s="550"/>
      <c r="C424" s="551"/>
      <c r="D424" s="551"/>
    </row>
    <row r="425" spans="1:4" ht="15.5">
      <c r="A425" s="87"/>
      <c r="B425" s="550"/>
      <c r="C425" s="551"/>
      <c r="D425" s="551"/>
    </row>
    <row r="426" spans="1:4" ht="15.5">
      <c r="A426" s="87"/>
      <c r="B426" s="550"/>
      <c r="C426" s="551"/>
      <c r="D426" s="551"/>
    </row>
    <row r="427" spans="1:4" ht="15.5">
      <c r="A427" s="87"/>
      <c r="B427" s="569"/>
      <c r="C427" s="565"/>
      <c r="D427" s="565"/>
    </row>
    <row r="428" spans="1:4" ht="20" customHeight="1">
      <c r="A428" s="156" t="s">
        <v>95</v>
      </c>
      <c r="B428" s="706"/>
      <c r="C428" s="658"/>
      <c r="D428" s="658"/>
    </row>
    <row r="429" spans="1:4" ht="15.5">
      <c r="A429" s="87"/>
      <c r="B429" s="568"/>
      <c r="C429" s="861" t="s">
        <v>114</v>
      </c>
      <c r="D429" s="862"/>
    </row>
    <row r="430" spans="1:4" ht="15.5">
      <c r="A430" s="152"/>
      <c r="B430" s="551" t="s">
        <v>96</v>
      </c>
      <c r="C430" s="542">
        <v>8299.868439599999</v>
      </c>
      <c r="D430" s="542" t="e">
        <f>IF($D$4&lt;=0,"-",C430*(1-$D$4))</f>
        <v>#VALUE!</v>
      </c>
    </row>
    <row r="431" spans="1:4" ht="15.5">
      <c r="A431" s="87"/>
      <c r="B431" s="551" t="s">
        <v>97</v>
      </c>
      <c r="C431" s="542">
        <v>9801.5276664000012</v>
      </c>
      <c r="D431" s="542" t="e">
        <f>IF($D$4&lt;=0,"-",C431*(1-$D$4))</f>
        <v>#VALUE!</v>
      </c>
    </row>
    <row r="432" spans="1:4" ht="15.5">
      <c r="A432" s="87"/>
      <c r="B432" s="551" t="s">
        <v>98</v>
      </c>
      <c r="C432" s="542">
        <v>10988.886124800001</v>
      </c>
      <c r="D432" s="542" t="e">
        <f>IF($D$4&lt;=0,"-",C432*(1-$D$4))</f>
        <v>#VALUE!</v>
      </c>
    </row>
    <row r="433" spans="1:4" ht="15.5">
      <c r="A433" s="87"/>
      <c r="B433" s="551" t="s">
        <v>99</v>
      </c>
      <c r="C433" s="542">
        <v>13625.908374240002</v>
      </c>
      <c r="D433" s="542" t="e">
        <f>IF($D$4&lt;=0,"-",C433*(1-$D$4))</f>
        <v>#VALUE!</v>
      </c>
    </row>
    <row r="434" spans="1:4" ht="15.5">
      <c r="A434" s="87"/>
      <c r="B434" s="551"/>
      <c r="C434" s="551"/>
      <c r="D434" s="551"/>
    </row>
    <row r="435" spans="1:4" ht="15.5">
      <c r="A435" s="87"/>
      <c r="B435" s="565"/>
      <c r="C435" s="565"/>
      <c r="D435" s="565"/>
    </row>
    <row r="436" spans="1:4" ht="20" customHeight="1">
      <c r="A436" s="158" t="s">
        <v>100</v>
      </c>
      <c r="B436" s="658"/>
      <c r="C436" s="658"/>
      <c r="D436" s="658"/>
    </row>
    <row r="437" spans="1:4" ht="15.5">
      <c r="A437" s="87"/>
      <c r="B437" s="564"/>
      <c r="C437" s="861" t="s">
        <v>115</v>
      </c>
      <c r="D437" s="862"/>
    </row>
    <row r="438" spans="1:4" ht="14">
      <c r="A438" s="157"/>
      <c r="B438" s="726" t="s">
        <v>101</v>
      </c>
      <c r="C438" s="542">
        <v>8240.7333320639991</v>
      </c>
      <c r="D438" s="542" t="e">
        <f>IF($D$4&lt;=0,"-",C438*(1-$D$4))</f>
        <v>#VALUE!</v>
      </c>
    </row>
    <row r="439" spans="1:4" ht="15.5">
      <c r="A439" s="87"/>
      <c r="B439" s="551" t="s">
        <v>102</v>
      </c>
      <c r="C439" s="542">
        <v>8240.7333320639991</v>
      </c>
      <c r="D439" s="542" t="e">
        <f>IF($D$4&lt;=0,"-",C439*(1-$D$4))</f>
        <v>#VALUE!</v>
      </c>
    </row>
    <row r="440" spans="1:4" ht="15.5">
      <c r="A440" s="87"/>
      <c r="B440" s="551" t="s">
        <v>103</v>
      </c>
      <c r="C440" s="542">
        <v>8240.7333320639991</v>
      </c>
      <c r="D440" s="542" t="e">
        <f>IF($D$4&lt;=0,"-",C440*(1-$D$4))</f>
        <v>#VALUE!</v>
      </c>
    </row>
    <row r="441" spans="1:4" ht="15.5">
      <c r="A441" s="87"/>
      <c r="B441" s="551"/>
      <c r="C441" s="855" t="s">
        <v>116</v>
      </c>
      <c r="D441" s="856"/>
    </row>
    <row r="442" spans="1:4" ht="15.5">
      <c r="A442" s="87"/>
      <c r="B442" s="551" t="s">
        <v>104</v>
      </c>
      <c r="C442" s="542">
        <v>8637.7611669119979</v>
      </c>
      <c r="D442" s="542" t="e">
        <f t="shared" ref="D442:D447" si="6">IF($D$4&lt;=0,"-",C442*(1-$D$4))</f>
        <v>#VALUE!</v>
      </c>
    </row>
    <row r="443" spans="1:4" ht="15.5">
      <c r="A443" s="87"/>
      <c r="B443" s="551" t="s">
        <v>105</v>
      </c>
      <c r="C443" s="542">
        <v>8637.7611669119979</v>
      </c>
      <c r="D443" s="542" t="e">
        <f t="shared" si="6"/>
        <v>#VALUE!</v>
      </c>
    </row>
    <row r="444" spans="1:4" ht="15.5">
      <c r="A444" s="87"/>
      <c r="B444" s="551" t="s">
        <v>106</v>
      </c>
      <c r="C444" s="542">
        <v>8637.7611669119979</v>
      </c>
      <c r="D444" s="542" t="e">
        <f t="shared" si="6"/>
        <v>#VALUE!</v>
      </c>
    </row>
    <row r="445" spans="1:4" ht="15.5">
      <c r="A445" s="87"/>
      <c r="B445" s="551" t="s">
        <v>107</v>
      </c>
      <c r="C445" s="542">
        <v>13957.127060543999</v>
      </c>
      <c r="D445" s="542" t="e">
        <f t="shared" si="6"/>
        <v>#VALUE!</v>
      </c>
    </row>
    <row r="446" spans="1:4" ht="15.5">
      <c r="A446" s="87"/>
      <c r="B446" s="551" t="s">
        <v>108</v>
      </c>
      <c r="C446" s="542">
        <v>13957.127060543999</v>
      </c>
      <c r="D446" s="542" t="e">
        <f t="shared" si="6"/>
        <v>#VALUE!</v>
      </c>
    </row>
    <row r="447" spans="1:4" ht="15.5">
      <c r="A447" s="87"/>
      <c r="B447" s="551" t="s">
        <v>109</v>
      </c>
      <c r="C447" s="542">
        <v>13957.127060543999</v>
      </c>
      <c r="D447" s="542" t="e">
        <f t="shared" si="6"/>
        <v>#VALUE!</v>
      </c>
    </row>
    <row r="448" spans="1:4" ht="15.5">
      <c r="A448" s="227"/>
      <c r="B448" s="550"/>
      <c r="C448" s="551"/>
      <c r="D448" s="551"/>
    </row>
    <row r="449" spans="1:4">
      <c r="A449" s="7"/>
      <c r="B449" s="7"/>
      <c r="C449" s="45"/>
      <c r="D449" s="7"/>
    </row>
    <row r="450" spans="1:4">
      <c r="A450" s="854" t="s">
        <v>555</v>
      </c>
      <c r="B450" s="854"/>
      <c r="C450" s="854"/>
      <c r="D450" s="854"/>
    </row>
    <row r="451" spans="1:4">
      <c r="A451" s="7"/>
      <c r="B451" s="7"/>
      <c r="C451" s="45"/>
      <c r="D451" s="7"/>
    </row>
    <row r="452" spans="1:4">
      <c r="A452" s="7"/>
      <c r="B452" s="7"/>
      <c r="C452" s="45"/>
      <c r="D452" s="7"/>
    </row>
    <row r="453" spans="1:4">
      <c r="A453" s="7"/>
      <c r="B453" s="7"/>
      <c r="C453" s="948"/>
      <c r="D453" s="7">
        <v>1.5</v>
      </c>
    </row>
    <row r="454" spans="1:4">
      <c r="A454" s="7"/>
      <c r="B454" s="7"/>
      <c r="C454" s="45"/>
      <c r="D454" s="7"/>
    </row>
    <row r="455" spans="1:4">
      <c r="A455" s="7"/>
      <c r="B455" s="7"/>
      <c r="C455" s="45"/>
      <c r="D455" s="7"/>
    </row>
    <row r="456" spans="1:4">
      <c r="A456" s="7"/>
      <c r="B456" s="7"/>
      <c r="C456" s="45"/>
      <c r="D456" s="7"/>
    </row>
    <row r="457" spans="1:4">
      <c r="A457" s="7"/>
      <c r="B457" s="7"/>
      <c r="C457" s="45"/>
      <c r="D457" s="7"/>
    </row>
    <row r="458" spans="1:4">
      <c r="A458" s="7"/>
      <c r="B458" s="7"/>
      <c r="C458" s="45"/>
      <c r="D458" s="7"/>
    </row>
    <row r="459" spans="1:4">
      <c r="A459" s="7"/>
      <c r="B459" s="7"/>
      <c r="C459" s="45"/>
      <c r="D459" s="7"/>
    </row>
    <row r="460" spans="1:4">
      <c r="A460" s="7"/>
      <c r="B460" s="7"/>
      <c r="C460" s="45"/>
      <c r="D460" s="7"/>
    </row>
    <row r="461" spans="1:4">
      <c r="A461" s="7"/>
      <c r="B461" s="7"/>
      <c r="C461" s="45"/>
      <c r="D461" s="7"/>
    </row>
    <row r="462" spans="1:4">
      <c r="A462" s="7"/>
      <c r="B462" s="7"/>
      <c r="C462" s="45"/>
      <c r="D462" s="7"/>
    </row>
    <row r="463" spans="1:4">
      <c r="A463" s="7"/>
      <c r="B463" s="7"/>
      <c r="C463" s="45"/>
      <c r="D463" s="7"/>
    </row>
    <row r="464" spans="1:4">
      <c r="A464" s="7"/>
      <c r="B464" s="7"/>
      <c r="C464" s="45"/>
      <c r="D464" s="7"/>
    </row>
    <row r="465" spans="1:4">
      <c r="A465" s="7"/>
      <c r="B465" s="7"/>
      <c r="C465" s="45"/>
      <c r="D465" s="7"/>
    </row>
    <row r="466" spans="1:4">
      <c r="A466" s="7"/>
      <c r="B466" s="7"/>
      <c r="C466" s="45"/>
      <c r="D466" s="7"/>
    </row>
    <row r="467" spans="1:4">
      <c r="A467" s="7"/>
      <c r="B467" s="7"/>
      <c r="C467" s="45"/>
      <c r="D467" s="7"/>
    </row>
    <row r="468" spans="1:4">
      <c r="A468" s="7"/>
      <c r="B468" s="7"/>
      <c r="C468" s="45"/>
      <c r="D468" s="7"/>
    </row>
    <row r="469" spans="1:4">
      <c r="A469" s="7"/>
      <c r="B469" s="7"/>
      <c r="C469" s="45"/>
      <c r="D469" s="7"/>
    </row>
    <row r="470" spans="1:4">
      <c r="A470" s="7"/>
      <c r="B470" s="7"/>
      <c r="C470" s="45"/>
      <c r="D470" s="7"/>
    </row>
    <row r="471" spans="1:4">
      <c r="A471" s="7"/>
      <c r="B471" s="7"/>
      <c r="C471" s="45"/>
      <c r="D471" s="7"/>
    </row>
    <row r="472" spans="1:4">
      <c r="A472" s="7"/>
      <c r="B472" s="7"/>
      <c r="C472" s="45"/>
      <c r="D472" s="7"/>
    </row>
    <row r="473" spans="1:4">
      <c r="A473" s="7"/>
      <c r="B473" s="7"/>
      <c r="C473" s="45"/>
      <c r="D473" s="7"/>
    </row>
    <row r="474" spans="1:4">
      <c r="A474" s="7"/>
      <c r="B474" s="7"/>
      <c r="C474" s="45"/>
      <c r="D474" s="7"/>
    </row>
    <row r="475" spans="1:4">
      <c r="A475" s="7"/>
      <c r="B475" s="7"/>
      <c r="C475" s="45"/>
      <c r="D475" s="7"/>
    </row>
    <row r="476" spans="1:4">
      <c r="A476" s="7"/>
      <c r="B476" s="7"/>
      <c r="C476" s="45"/>
      <c r="D476" s="7"/>
    </row>
    <row r="477" spans="1:4">
      <c r="A477" s="7"/>
      <c r="B477" s="7"/>
      <c r="C477" s="45"/>
      <c r="D477" s="7"/>
    </row>
    <row r="478" spans="1:4">
      <c r="A478" s="7"/>
      <c r="B478" s="7"/>
      <c r="C478" s="45"/>
      <c r="D478" s="7"/>
    </row>
    <row r="479" spans="1:4">
      <c r="A479" s="7"/>
      <c r="B479" s="7"/>
      <c r="C479" s="45"/>
      <c r="D479" s="7"/>
    </row>
    <row r="480" spans="1:4">
      <c r="A480" s="7"/>
      <c r="B480" s="7"/>
      <c r="C480" s="45"/>
      <c r="D480" s="7"/>
    </row>
    <row r="481" spans="1:4">
      <c r="A481" s="7"/>
      <c r="B481" s="7"/>
      <c r="C481" s="45"/>
      <c r="D481" s="7"/>
    </row>
    <row r="482" spans="1:4">
      <c r="A482" s="7"/>
      <c r="B482" s="7"/>
      <c r="C482" s="45"/>
      <c r="D482" s="7"/>
    </row>
    <row r="483" spans="1:4">
      <c r="A483" s="7"/>
      <c r="B483" s="7"/>
      <c r="C483" s="45"/>
      <c r="D483" s="7"/>
    </row>
    <row r="484" spans="1:4">
      <c r="A484" s="7"/>
      <c r="B484" s="7"/>
      <c r="C484" s="45"/>
      <c r="D484" s="7"/>
    </row>
    <row r="485" spans="1:4">
      <c r="A485" s="7"/>
      <c r="B485" s="7"/>
      <c r="C485" s="45"/>
      <c r="D485" s="7"/>
    </row>
    <row r="486" spans="1:4">
      <c r="A486" s="7"/>
      <c r="B486" s="7"/>
      <c r="C486" s="45"/>
      <c r="D486" s="7"/>
    </row>
    <row r="487" spans="1:4">
      <c r="A487" s="7"/>
      <c r="B487" s="7"/>
      <c r="C487" s="45"/>
      <c r="D487" s="7"/>
    </row>
    <row r="488" spans="1:4">
      <c r="A488" s="7"/>
      <c r="B488" s="7"/>
      <c r="C488" s="45"/>
      <c r="D488" s="7"/>
    </row>
    <row r="489" spans="1:4">
      <c r="A489" s="7"/>
      <c r="B489" s="7"/>
      <c r="C489" s="45"/>
      <c r="D489" s="7"/>
    </row>
    <row r="490" spans="1:4">
      <c r="A490" s="7"/>
      <c r="B490" s="7"/>
      <c r="C490" s="45"/>
      <c r="D490" s="7"/>
    </row>
    <row r="491" spans="1:4">
      <c r="A491" s="7"/>
      <c r="B491" s="7"/>
      <c r="C491" s="45"/>
      <c r="D491" s="7"/>
    </row>
    <row r="492" spans="1:4">
      <c r="A492" s="7"/>
      <c r="B492" s="7"/>
      <c r="C492" s="45"/>
      <c r="D492" s="7"/>
    </row>
  </sheetData>
  <mergeCells count="14">
    <mergeCell ref="A2:D2"/>
    <mergeCell ref="C3:D3"/>
    <mergeCell ref="C396:D396"/>
    <mergeCell ref="C404:D404"/>
    <mergeCell ref="C437:D437"/>
    <mergeCell ref="C385:D385"/>
    <mergeCell ref="C408:D408"/>
    <mergeCell ref="C412:D412"/>
    <mergeCell ref="C418:D418"/>
    <mergeCell ref="A450:D450"/>
    <mergeCell ref="C441:D441"/>
    <mergeCell ref="C386:D386"/>
    <mergeCell ref="C394:D394"/>
    <mergeCell ref="C429:D429"/>
  </mergeCells>
  <phoneticPr fontId="4" type="noConversion"/>
  <hyperlinks>
    <hyperlink ref="B1" location="ОГЛАВЛЕНИЕ!A1" display="ВЕРНУТЬСЯ К ОГЛАВЛЕНИЮ"/>
  </hyperlink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F142"/>
  <sheetViews>
    <sheetView showGridLines="0" workbookViewId="0">
      <pane ySplit="4" topLeftCell="A134" activePane="bottomLeft" state="frozen"/>
      <selection pane="bottomLeft" activeCell="C144" sqref="C144"/>
    </sheetView>
  </sheetViews>
  <sheetFormatPr defaultRowHeight="12.5"/>
  <cols>
    <col min="1" max="1" width="43.6328125" customWidth="1"/>
    <col min="2" max="4" width="40.81640625" customWidth="1"/>
    <col min="6" max="6" width="10.08984375" customWidth="1"/>
  </cols>
  <sheetData>
    <row r="1" spans="1:6" ht="82" customHeight="1">
      <c r="A1" s="97"/>
      <c r="B1" s="75" t="s">
        <v>2339</v>
      </c>
      <c r="C1" s="532" t="s">
        <v>2482</v>
      </c>
      <c r="D1" s="74"/>
      <c r="E1" s="98"/>
    </row>
    <row r="2" spans="1:6" ht="13">
      <c r="A2" s="870" t="s">
        <v>210</v>
      </c>
      <c r="B2" s="871"/>
      <c r="C2" s="871"/>
      <c r="D2" s="871"/>
      <c r="F2" s="1"/>
    </row>
    <row r="3" spans="1:6" ht="20" customHeight="1">
      <c r="A3" s="79" t="s">
        <v>939</v>
      </c>
      <c r="B3" s="60"/>
      <c r="C3" s="868" t="s">
        <v>556</v>
      </c>
      <c r="D3" s="869"/>
      <c r="F3" s="1"/>
    </row>
    <row r="4" spans="1:6" ht="20" customHeight="1">
      <c r="A4" s="165"/>
      <c r="B4" s="32" t="s">
        <v>1993</v>
      </c>
      <c r="C4" s="29" t="s">
        <v>945</v>
      </c>
      <c r="D4" s="66" t="s">
        <v>170</v>
      </c>
      <c r="F4" s="1"/>
    </row>
    <row r="5" spans="1:6" ht="15.5">
      <c r="A5" s="166" t="s">
        <v>211</v>
      </c>
      <c r="B5" s="167"/>
      <c r="C5" s="167"/>
      <c r="D5" s="167"/>
    </row>
    <row r="6" spans="1:6" ht="13">
      <c r="A6" s="19"/>
      <c r="B6" s="727" t="s">
        <v>2276</v>
      </c>
      <c r="C6" s="540">
        <v>10860</v>
      </c>
      <c r="D6" s="568" t="e">
        <f>IF($D$4&lt;=0,"-",C6*(1-$D$4))</f>
        <v>#VALUE!</v>
      </c>
    </row>
    <row r="7" spans="1:6" ht="13">
      <c r="A7" s="19"/>
      <c r="B7" s="728" t="s">
        <v>2277</v>
      </c>
      <c r="C7" s="542">
        <v>24329.951999999997</v>
      </c>
      <c r="D7" s="550" t="e">
        <f t="shared" ref="D7:D17" si="0">IF($D$4&lt;=0,"-",C7*(1-$D$4))</f>
        <v>#VALUE!</v>
      </c>
    </row>
    <row r="8" spans="1:6" ht="13">
      <c r="A8" s="19"/>
      <c r="B8" s="729" t="s">
        <v>2278</v>
      </c>
      <c r="C8" s="542">
        <v>27976.464</v>
      </c>
      <c r="D8" s="550" t="e">
        <f t="shared" si="0"/>
        <v>#VALUE!</v>
      </c>
    </row>
    <row r="9" spans="1:6" ht="13">
      <c r="A9" s="19"/>
      <c r="B9" s="729" t="s">
        <v>2279</v>
      </c>
      <c r="C9" s="542">
        <v>36862.559999999998</v>
      </c>
      <c r="D9" s="550" t="e">
        <f t="shared" si="0"/>
        <v>#VALUE!</v>
      </c>
    </row>
    <row r="10" spans="1:6" ht="13">
      <c r="A10" s="19"/>
      <c r="B10" s="729" t="s">
        <v>2280</v>
      </c>
      <c r="C10" s="542">
        <v>46371.311999999998</v>
      </c>
      <c r="D10" s="550" t="e">
        <f t="shared" si="0"/>
        <v>#VALUE!</v>
      </c>
    </row>
    <row r="11" spans="1:6" ht="13">
      <c r="A11" s="19"/>
      <c r="B11" s="729" t="s">
        <v>2281</v>
      </c>
      <c r="C11" s="542">
        <v>68561.712</v>
      </c>
      <c r="D11" s="550" t="e">
        <f t="shared" si="0"/>
        <v>#VALUE!</v>
      </c>
    </row>
    <row r="12" spans="1:6" ht="13">
      <c r="A12" s="19"/>
      <c r="B12" s="729" t="s">
        <v>2282</v>
      </c>
      <c r="C12" s="542">
        <v>83694.239999999991</v>
      </c>
      <c r="D12" s="550" t="e">
        <f t="shared" si="0"/>
        <v>#VALUE!</v>
      </c>
    </row>
    <row r="13" spans="1:6" ht="13">
      <c r="A13" s="19"/>
      <c r="B13" s="730" t="s">
        <v>2283</v>
      </c>
      <c r="C13" s="544">
        <v>124829.27999999998</v>
      </c>
      <c r="D13" s="550" t="e">
        <f t="shared" si="0"/>
        <v>#VALUE!</v>
      </c>
    </row>
    <row r="14" spans="1:6" ht="13">
      <c r="A14" s="19"/>
      <c r="B14" s="551" t="s">
        <v>2284</v>
      </c>
      <c r="C14" s="542">
        <v>139600</v>
      </c>
      <c r="D14" s="550" t="e">
        <f t="shared" si="0"/>
        <v>#VALUE!</v>
      </c>
    </row>
    <row r="15" spans="1:6" ht="13">
      <c r="A15" s="19"/>
      <c r="B15" s="551" t="s">
        <v>2285</v>
      </c>
      <c r="C15" s="551" t="s">
        <v>252</v>
      </c>
      <c r="D15" s="550" t="e">
        <f t="shared" si="0"/>
        <v>#VALUE!</v>
      </c>
    </row>
    <row r="16" spans="1:6" ht="13">
      <c r="A16" s="19"/>
      <c r="B16" s="551" t="s">
        <v>2286</v>
      </c>
      <c r="C16" s="551" t="s">
        <v>252</v>
      </c>
      <c r="D16" s="550" t="e">
        <f t="shared" si="0"/>
        <v>#VALUE!</v>
      </c>
    </row>
    <row r="17" spans="1:4" ht="13">
      <c r="A17" s="95"/>
      <c r="B17" s="565" t="s">
        <v>2287</v>
      </c>
      <c r="C17" s="565" t="s">
        <v>252</v>
      </c>
      <c r="D17" s="569" t="e">
        <f t="shared" si="0"/>
        <v>#VALUE!</v>
      </c>
    </row>
    <row r="18" spans="1:4" ht="20" customHeight="1">
      <c r="A18" s="166" t="s">
        <v>212</v>
      </c>
      <c r="B18" s="706"/>
      <c r="C18" s="706"/>
      <c r="D18" s="706"/>
    </row>
    <row r="19" spans="1:4" ht="13">
      <c r="A19" s="19"/>
      <c r="B19" s="731" t="s">
        <v>2288</v>
      </c>
      <c r="C19" s="540">
        <v>6814.4068799999977</v>
      </c>
      <c r="D19" s="568" t="e">
        <f>IF($D$4&lt;=0,"-",C19*(1-$D$4))</f>
        <v>#VALUE!</v>
      </c>
    </row>
    <row r="20" spans="1:4" ht="13">
      <c r="A20" s="19"/>
      <c r="B20" s="729" t="s">
        <v>2289</v>
      </c>
      <c r="C20" s="542">
        <v>7828.6737599999988</v>
      </c>
      <c r="D20" s="550" t="e">
        <f t="shared" ref="D20:D26" si="1">IF($D$4&lt;=0,"-",C20*(1-$D$4))</f>
        <v>#VALUE!</v>
      </c>
    </row>
    <row r="21" spans="1:4" ht="13">
      <c r="A21" s="19"/>
      <c r="B21" s="729" t="s">
        <v>2290</v>
      </c>
      <c r="C21" s="542">
        <v>10356.624</v>
      </c>
      <c r="D21" s="550" t="e">
        <f t="shared" si="1"/>
        <v>#VALUE!</v>
      </c>
    </row>
    <row r="22" spans="1:4" ht="13">
      <c r="A22" s="19"/>
      <c r="B22" s="729" t="s">
        <v>2291</v>
      </c>
      <c r="C22" s="542">
        <v>15905.350079999998</v>
      </c>
      <c r="D22" s="550" t="e">
        <f t="shared" si="1"/>
        <v>#VALUE!</v>
      </c>
    </row>
    <row r="23" spans="1:4" ht="13">
      <c r="A23" s="19"/>
      <c r="B23" s="729" t="s">
        <v>2292</v>
      </c>
      <c r="C23" s="542">
        <v>24038.496000000003</v>
      </c>
      <c r="D23" s="550" t="e">
        <f t="shared" si="1"/>
        <v>#VALUE!</v>
      </c>
    </row>
    <row r="24" spans="1:4" ht="13">
      <c r="A24" s="19"/>
      <c r="B24" s="729" t="s">
        <v>2293</v>
      </c>
      <c r="C24" s="542">
        <v>28466.639999999999</v>
      </c>
      <c r="D24" s="550" t="e">
        <f t="shared" si="1"/>
        <v>#VALUE!</v>
      </c>
    </row>
    <row r="25" spans="1:4" ht="13">
      <c r="A25" s="19"/>
      <c r="B25" s="729" t="s">
        <v>2294</v>
      </c>
      <c r="C25" s="542">
        <v>113326.704</v>
      </c>
      <c r="D25" s="550" t="e">
        <f t="shared" si="1"/>
        <v>#VALUE!</v>
      </c>
    </row>
    <row r="26" spans="1:4" ht="13">
      <c r="A26" s="95"/>
      <c r="B26" s="729" t="s">
        <v>2295</v>
      </c>
      <c r="C26" s="542">
        <v>150894.72</v>
      </c>
      <c r="D26" s="550" t="e">
        <f t="shared" si="1"/>
        <v>#VALUE!</v>
      </c>
    </row>
    <row r="27" spans="1:4" ht="13">
      <c r="A27" s="95"/>
      <c r="B27" s="569"/>
      <c r="C27" s="569"/>
      <c r="D27" s="569"/>
    </row>
    <row r="28" spans="1:4" ht="20" customHeight="1">
      <c r="A28" s="166" t="s">
        <v>213</v>
      </c>
      <c r="B28" s="706"/>
      <c r="C28" s="706"/>
      <c r="D28" s="706"/>
    </row>
    <row r="29" spans="1:4" ht="15.5">
      <c r="A29" s="168"/>
      <c r="B29" s="731" t="s">
        <v>2296</v>
      </c>
      <c r="C29" s="540">
        <v>5055.1168500000003</v>
      </c>
      <c r="D29" s="568" t="e">
        <f t="shared" ref="D29:D35" si="2">IF($D$4&lt;=0,"-",C29*(1-$D$4))</f>
        <v>#VALUE!</v>
      </c>
    </row>
    <row r="30" spans="1:4" ht="13">
      <c r="A30" s="19"/>
      <c r="B30" s="729" t="s">
        <v>2297</v>
      </c>
      <c r="C30" s="542">
        <v>9517.1222159999998</v>
      </c>
      <c r="D30" s="568" t="e">
        <f t="shared" si="2"/>
        <v>#VALUE!</v>
      </c>
    </row>
    <row r="31" spans="1:4" ht="13">
      <c r="A31" s="19"/>
      <c r="B31" s="729" t="s">
        <v>2298</v>
      </c>
      <c r="C31" s="542">
        <v>14107.451702399998</v>
      </c>
      <c r="D31" s="568" t="e">
        <f t="shared" si="2"/>
        <v>#VALUE!</v>
      </c>
    </row>
    <row r="32" spans="1:4" ht="13">
      <c r="A32" s="19"/>
      <c r="B32" s="729" t="s">
        <v>2299</v>
      </c>
      <c r="C32" s="542">
        <v>21102.366499200009</v>
      </c>
      <c r="D32" s="568" t="e">
        <f t="shared" si="2"/>
        <v>#VALUE!</v>
      </c>
    </row>
    <row r="33" spans="1:4" ht="13.5" thickBot="1">
      <c r="A33" s="96"/>
      <c r="B33" s="732" t="s">
        <v>2300</v>
      </c>
      <c r="C33" s="567">
        <v>33957.716184000004</v>
      </c>
      <c r="D33" s="722" t="e">
        <f t="shared" si="2"/>
        <v>#VALUE!</v>
      </c>
    </row>
    <row r="34" spans="1:4" ht="20" customHeight="1">
      <c r="A34" s="136" t="s">
        <v>214</v>
      </c>
      <c r="B34" s="733"/>
      <c r="C34" s="671"/>
      <c r="D34" s="723"/>
    </row>
    <row r="35" spans="1:4" ht="15.5">
      <c r="A35" s="168"/>
      <c r="B35" s="731" t="s">
        <v>2296</v>
      </c>
      <c r="C35" s="540">
        <v>11462.154480000001</v>
      </c>
      <c r="D35" s="568" t="e">
        <f t="shared" si="2"/>
        <v>#VALUE!</v>
      </c>
    </row>
    <row r="36" spans="1:4" ht="13">
      <c r="A36" s="19"/>
      <c r="B36" s="729" t="s">
        <v>2297</v>
      </c>
      <c r="C36" s="542">
        <v>14032.637639999999</v>
      </c>
      <c r="D36" s="568" t="e">
        <f t="shared" ref="D36:D71" si="3">IF($D$4&lt;=0,"-",C36*(1-$D$4))</f>
        <v>#VALUE!</v>
      </c>
    </row>
    <row r="37" spans="1:4" ht="13">
      <c r="A37" s="19"/>
      <c r="B37" s="729" t="s">
        <v>2298</v>
      </c>
      <c r="C37" s="542">
        <v>19967.086440000003</v>
      </c>
      <c r="D37" s="568" t="e">
        <f t="shared" si="3"/>
        <v>#VALUE!</v>
      </c>
    </row>
    <row r="38" spans="1:4" ht="13">
      <c r="A38" s="19"/>
      <c r="B38" s="729" t="s">
        <v>2299</v>
      </c>
      <c r="C38" s="542">
        <v>34106.410799999998</v>
      </c>
      <c r="D38" s="568" t="e">
        <f t="shared" si="3"/>
        <v>#VALUE!</v>
      </c>
    </row>
    <row r="39" spans="1:4" ht="13">
      <c r="A39" s="124"/>
      <c r="B39" s="730" t="s">
        <v>2300</v>
      </c>
      <c r="C39" s="544">
        <v>63755.317080000008</v>
      </c>
      <c r="D39" s="569" t="e">
        <f t="shared" si="3"/>
        <v>#VALUE!</v>
      </c>
    </row>
    <row r="40" spans="1:4" ht="18" customHeight="1">
      <c r="A40" s="170" t="s">
        <v>2363</v>
      </c>
      <c r="B40" s="734"/>
      <c r="C40" s="647"/>
      <c r="D40" s="706"/>
    </row>
    <row r="41" spans="1:4" ht="17" customHeight="1">
      <c r="A41" s="170" t="s">
        <v>2364</v>
      </c>
      <c r="B41" s="734"/>
      <c r="C41" s="647"/>
      <c r="D41" s="706"/>
    </row>
    <row r="42" spans="1:4" ht="13">
      <c r="A42" s="169"/>
      <c r="B42" s="648" t="s">
        <v>50</v>
      </c>
      <c r="C42" s="540">
        <v>684</v>
      </c>
      <c r="D42" s="568" t="e">
        <f t="shared" si="3"/>
        <v>#VALUE!</v>
      </c>
    </row>
    <row r="43" spans="1:4" ht="13">
      <c r="A43" s="169"/>
      <c r="B43" s="649" t="s">
        <v>51</v>
      </c>
      <c r="C43" s="542">
        <v>708</v>
      </c>
      <c r="D43" s="568" t="e">
        <f t="shared" si="3"/>
        <v>#VALUE!</v>
      </c>
    </row>
    <row r="44" spans="1:4" ht="13">
      <c r="A44" s="19"/>
      <c r="B44" s="649" t="s">
        <v>52</v>
      </c>
      <c r="C44" s="542">
        <v>797.52959999999996</v>
      </c>
      <c r="D44" s="568" t="e">
        <f t="shared" si="3"/>
        <v>#VALUE!</v>
      </c>
    </row>
    <row r="45" spans="1:4" ht="13">
      <c r="A45" s="19"/>
      <c r="B45" s="649" t="s">
        <v>53</v>
      </c>
      <c r="C45" s="542">
        <v>1312.2143999999998</v>
      </c>
      <c r="D45" s="568" t="e">
        <f t="shared" si="3"/>
        <v>#VALUE!</v>
      </c>
    </row>
    <row r="46" spans="1:4" ht="13">
      <c r="A46" s="19"/>
      <c r="B46" s="649" t="s">
        <v>54</v>
      </c>
      <c r="C46" s="542">
        <v>1704</v>
      </c>
      <c r="D46" s="568" t="e">
        <f t="shared" si="3"/>
        <v>#VALUE!</v>
      </c>
    </row>
    <row r="47" spans="1:4" ht="13">
      <c r="A47" s="19"/>
      <c r="B47" s="649" t="s">
        <v>55</v>
      </c>
      <c r="C47" s="542">
        <v>2545.6031999999996</v>
      </c>
      <c r="D47" s="568" t="e">
        <f t="shared" si="3"/>
        <v>#VALUE!</v>
      </c>
    </row>
    <row r="48" spans="1:4" ht="13">
      <c r="A48" s="19"/>
      <c r="B48" s="649" t="s">
        <v>56</v>
      </c>
      <c r="C48" s="542">
        <v>4281.5999999999995</v>
      </c>
      <c r="D48" s="568" t="e">
        <f t="shared" si="3"/>
        <v>#VALUE!</v>
      </c>
    </row>
    <row r="49" spans="1:4" ht="13">
      <c r="A49" s="19"/>
      <c r="B49" s="649" t="s">
        <v>57</v>
      </c>
      <c r="C49" s="542">
        <v>4377.1391999999996</v>
      </c>
      <c r="D49" s="568" t="e">
        <f t="shared" si="3"/>
        <v>#VALUE!</v>
      </c>
    </row>
    <row r="50" spans="1:4" ht="13">
      <c r="A50" s="19"/>
      <c r="B50" s="649" t="s">
        <v>58</v>
      </c>
      <c r="C50" s="542">
        <v>9552</v>
      </c>
      <c r="D50" s="568" t="e">
        <f t="shared" si="3"/>
        <v>#VALUE!</v>
      </c>
    </row>
    <row r="51" spans="1:4" ht="13">
      <c r="A51" s="19"/>
      <c r="B51" s="649" t="s">
        <v>59</v>
      </c>
      <c r="C51" s="542">
        <v>19536</v>
      </c>
      <c r="D51" s="568" t="e">
        <f t="shared" si="3"/>
        <v>#VALUE!</v>
      </c>
    </row>
    <row r="52" spans="1:4" ht="13.5" thickBot="1">
      <c r="A52" s="94"/>
      <c r="B52" s="735" t="s">
        <v>60</v>
      </c>
      <c r="C52" s="567">
        <v>35102.400000000001</v>
      </c>
      <c r="D52" s="722" t="e">
        <f t="shared" si="3"/>
        <v>#VALUE!</v>
      </c>
    </row>
    <row r="53" spans="1:4" ht="20" customHeight="1">
      <c r="A53" s="171" t="s">
        <v>217</v>
      </c>
      <c r="B53" s="736"/>
      <c r="C53" s="671"/>
      <c r="D53" s="723"/>
    </row>
    <row r="54" spans="1:4" ht="13">
      <c r="A54" s="169"/>
      <c r="B54" s="737" t="s">
        <v>2301</v>
      </c>
      <c r="C54" s="540">
        <v>228</v>
      </c>
      <c r="D54" s="568" t="e">
        <f t="shared" si="3"/>
        <v>#VALUE!</v>
      </c>
    </row>
    <row r="55" spans="1:4" ht="13">
      <c r="A55" s="19"/>
      <c r="B55" s="738" t="s">
        <v>2302</v>
      </c>
      <c r="C55" s="540">
        <v>288</v>
      </c>
      <c r="D55" s="568" t="e">
        <f t="shared" si="3"/>
        <v>#VALUE!</v>
      </c>
    </row>
    <row r="56" spans="1:4" ht="13">
      <c r="A56" s="19"/>
      <c r="B56" s="738" t="s">
        <v>2303</v>
      </c>
      <c r="C56" s="540">
        <v>588</v>
      </c>
      <c r="D56" s="568" t="e">
        <f t="shared" si="3"/>
        <v>#VALUE!</v>
      </c>
    </row>
    <row r="57" spans="1:4" ht="13">
      <c r="A57" s="19"/>
      <c r="B57" s="738" t="s">
        <v>2304</v>
      </c>
      <c r="C57" s="540">
        <v>532.79999999999995</v>
      </c>
      <c r="D57" s="568" t="e">
        <f t="shared" si="3"/>
        <v>#VALUE!</v>
      </c>
    </row>
    <row r="58" spans="1:4" ht="13">
      <c r="A58" s="19"/>
      <c r="B58" s="738" t="s">
        <v>2305</v>
      </c>
      <c r="C58" s="540">
        <v>583.19999999999993</v>
      </c>
      <c r="D58" s="568" t="e">
        <f t="shared" si="3"/>
        <v>#VALUE!</v>
      </c>
    </row>
    <row r="59" spans="1:4" ht="13">
      <c r="A59" s="19"/>
      <c r="B59" s="738" t="s">
        <v>2306</v>
      </c>
      <c r="C59" s="540">
        <v>926.4</v>
      </c>
      <c r="D59" s="568" t="e">
        <f t="shared" si="3"/>
        <v>#VALUE!</v>
      </c>
    </row>
    <row r="60" spans="1:4" ht="13">
      <c r="A60" s="19"/>
      <c r="B60" s="738" t="s">
        <v>2307</v>
      </c>
      <c r="C60" s="540">
        <v>876</v>
      </c>
      <c r="D60" s="568" t="e">
        <f t="shared" si="3"/>
        <v>#VALUE!</v>
      </c>
    </row>
    <row r="61" spans="1:4" ht="13">
      <c r="A61" s="19"/>
      <c r="B61" s="738" t="s">
        <v>2308</v>
      </c>
      <c r="C61" s="540">
        <v>1032</v>
      </c>
      <c r="D61" s="568" t="e">
        <f t="shared" si="3"/>
        <v>#VALUE!</v>
      </c>
    </row>
    <row r="62" spans="1:4" ht="13">
      <c r="A62" s="19"/>
      <c r="B62" s="738" t="s">
        <v>2309</v>
      </c>
      <c r="C62" s="540">
        <v>1332</v>
      </c>
      <c r="D62" s="568" t="e">
        <f t="shared" si="3"/>
        <v>#VALUE!</v>
      </c>
    </row>
    <row r="63" spans="1:4" ht="13">
      <c r="A63" s="19"/>
      <c r="B63" s="738" t="s">
        <v>2310</v>
      </c>
      <c r="C63" s="542">
        <v>1392</v>
      </c>
      <c r="D63" s="568" t="e">
        <f t="shared" si="3"/>
        <v>#VALUE!</v>
      </c>
    </row>
    <row r="64" spans="1:4" ht="13">
      <c r="A64" s="19"/>
      <c r="B64" s="738" t="s">
        <v>2311</v>
      </c>
      <c r="C64" s="542">
        <v>1435.2</v>
      </c>
      <c r="D64" s="568" t="e">
        <f t="shared" si="3"/>
        <v>#VALUE!</v>
      </c>
    </row>
    <row r="65" spans="1:4" ht="13">
      <c r="A65" s="19"/>
      <c r="B65" s="738" t="s">
        <v>2312</v>
      </c>
      <c r="C65" s="542">
        <v>2040</v>
      </c>
      <c r="D65" s="568" t="e">
        <f t="shared" si="3"/>
        <v>#VALUE!</v>
      </c>
    </row>
    <row r="66" spans="1:4" ht="13">
      <c r="A66" s="19"/>
      <c r="B66" s="738" t="s">
        <v>2317</v>
      </c>
      <c r="C66" s="542">
        <v>2880</v>
      </c>
      <c r="D66" s="568" t="e">
        <f t="shared" si="3"/>
        <v>#VALUE!</v>
      </c>
    </row>
    <row r="67" spans="1:4" ht="13">
      <c r="A67" s="19"/>
      <c r="B67" s="738" t="s">
        <v>2313</v>
      </c>
      <c r="C67" s="542">
        <v>3336</v>
      </c>
      <c r="D67" s="568" t="e">
        <f t="shared" si="3"/>
        <v>#VALUE!</v>
      </c>
    </row>
    <row r="68" spans="1:4" ht="13">
      <c r="A68" s="19"/>
      <c r="B68" s="738" t="s">
        <v>2314</v>
      </c>
      <c r="C68" s="542">
        <v>3720</v>
      </c>
      <c r="D68" s="568" t="e">
        <f t="shared" si="3"/>
        <v>#VALUE!</v>
      </c>
    </row>
    <row r="69" spans="1:4" ht="13">
      <c r="A69" s="19"/>
      <c r="B69" s="738" t="s">
        <v>2318</v>
      </c>
      <c r="C69" s="542">
        <v>4296</v>
      </c>
      <c r="D69" s="568" t="e">
        <f t="shared" si="3"/>
        <v>#VALUE!</v>
      </c>
    </row>
    <row r="70" spans="1:4" ht="13">
      <c r="A70" s="19"/>
      <c r="B70" s="738" t="s">
        <v>2315</v>
      </c>
      <c r="C70" s="542">
        <v>4776</v>
      </c>
      <c r="D70" s="568" t="e">
        <f t="shared" si="3"/>
        <v>#VALUE!</v>
      </c>
    </row>
    <row r="71" spans="1:4" ht="13">
      <c r="A71" s="19"/>
      <c r="B71" s="738" t="s">
        <v>2316</v>
      </c>
      <c r="C71" s="542">
        <v>5625.5999999999995</v>
      </c>
      <c r="D71" s="568" t="e">
        <f t="shared" si="3"/>
        <v>#VALUE!</v>
      </c>
    </row>
    <row r="72" spans="1:4" ht="13.5" thickBot="1">
      <c r="A72" s="94"/>
      <c r="B72" s="722"/>
      <c r="C72" s="567"/>
      <c r="D72" s="722"/>
    </row>
    <row r="73" spans="1:4" ht="13">
      <c r="A73" s="137" t="s">
        <v>2365</v>
      </c>
      <c r="B73" s="723"/>
      <c r="C73" s="671"/>
      <c r="D73" s="723"/>
    </row>
    <row r="74" spans="1:4" ht="13">
      <c r="A74" s="137" t="s">
        <v>2366</v>
      </c>
      <c r="B74" s="723"/>
      <c r="C74" s="671"/>
      <c r="D74" s="723"/>
    </row>
    <row r="75" spans="1:4" ht="13">
      <c r="A75" s="169"/>
      <c r="B75" s="551" t="s">
        <v>1895</v>
      </c>
      <c r="C75" s="564" t="s">
        <v>252</v>
      </c>
      <c r="D75" s="550"/>
    </row>
    <row r="76" spans="1:4" ht="13">
      <c r="A76" s="19"/>
      <c r="B76" s="551" t="s">
        <v>1896</v>
      </c>
      <c r="C76" s="564" t="s">
        <v>252</v>
      </c>
      <c r="D76" s="550"/>
    </row>
    <row r="77" spans="1:4" ht="13">
      <c r="A77" s="19"/>
      <c r="B77" s="551" t="s">
        <v>1897</v>
      </c>
      <c r="C77" s="564" t="s">
        <v>252</v>
      </c>
      <c r="D77" s="550"/>
    </row>
    <row r="78" spans="1:4" ht="13">
      <c r="A78" s="19"/>
      <c r="B78" s="551" t="s">
        <v>1888</v>
      </c>
      <c r="C78" s="564" t="s">
        <v>252</v>
      </c>
      <c r="D78" s="550"/>
    </row>
    <row r="79" spans="1:4" ht="13">
      <c r="A79" s="19"/>
      <c r="B79" s="551" t="s">
        <v>1889</v>
      </c>
      <c r="C79" s="564" t="s">
        <v>252</v>
      </c>
      <c r="D79" s="550"/>
    </row>
    <row r="80" spans="1:4" ht="13">
      <c r="A80" s="19"/>
      <c r="B80" s="551" t="s">
        <v>1890</v>
      </c>
      <c r="C80" s="564" t="s">
        <v>252</v>
      </c>
      <c r="D80" s="550"/>
    </row>
    <row r="81" spans="1:4" ht="13">
      <c r="A81" s="19"/>
      <c r="B81" s="551" t="s">
        <v>218</v>
      </c>
      <c r="C81" s="564" t="s">
        <v>252</v>
      </c>
      <c r="D81" s="550"/>
    </row>
    <row r="82" spans="1:4" ht="13">
      <c r="A82" s="19"/>
      <c r="B82" s="551" t="s">
        <v>219</v>
      </c>
      <c r="C82" s="564" t="s">
        <v>252</v>
      </c>
      <c r="D82" s="550"/>
    </row>
    <row r="83" spans="1:4" ht="13">
      <c r="A83" s="19"/>
      <c r="B83" s="551" t="s">
        <v>220</v>
      </c>
      <c r="C83" s="564" t="s">
        <v>252</v>
      </c>
      <c r="D83" s="550"/>
    </row>
    <row r="84" spans="1:4" ht="13.5" thickBot="1">
      <c r="A84" s="19"/>
      <c r="B84" s="566" t="s">
        <v>221</v>
      </c>
      <c r="C84" s="564" t="s">
        <v>252</v>
      </c>
      <c r="D84" s="550"/>
    </row>
    <row r="85" spans="1:4" ht="13.5" thickBot="1">
      <c r="A85" s="19"/>
      <c r="B85" s="566" t="s">
        <v>223</v>
      </c>
      <c r="C85" s="564" t="s">
        <v>252</v>
      </c>
      <c r="D85" s="550"/>
    </row>
    <row r="86" spans="1:4" ht="13">
      <c r="A86" s="95"/>
      <c r="B86" s="569"/>
      <c r="C86" s="565"/>
      <c r="D86" s="569"/>
    </row>
    <row r="87" spans="1:4" ht="13">
      <c r="A87" s="138" t="s">
        <v>2337</v>
      </c>
      <c r="B87" s="706"/>
      <c r="C87" s="658"/>
      <c r="D87" s="706"/>
    </row>
    <row r="88" spans="1:4" ht="13">
      <c r="A88" s="138" t="s">
        <v>2367</v>
      </c>
      <c r="B88" s="706"/>
      <c r="C88" s="658"/>
      <c r="D88" s="706"/>
    </row>
    <row r="89" spans="1:4" ht="13">
      <c r="A89" s="169"/>
      <c r="B89" s="564" t="s">
        <v>1895</v>
      </c>
      <c r="C89" s="564" t="s">
        <v>252</v>
      </c>
      <c r="D89" s="568"/>
    </row>
    <row r="90" spans="1:4" ht="13">
      <c r="A90" s="19"/>
      <c r="B90" s="551" t="s">
        <v>1896</v>
      </c>
      <c r="C90" s="564" t="s">
        <v>252</v>
      </c>
      <c r="D90" s="550"/>
    </row>
    <row r="91" spans="1:4" ht="13">
      <c r="A91" s="19"/>
      <c r="B91" s="551" t="s">
        <v>1897</v>
      </c>
      <c r="C91" s="564" t="s">
        <v>252</v>
      </c>
      <c r="D91" s="550"/>
    </row>
    <row r="92" spans="1:4" ht="13">
      <c r="A92" s="19"/>
      <c r="B92" s="551" t="s">
        <v>1888</v>
      </c>
      <c r="C92" s="564" t="s">
        <v>252</v>
      </c>
      <c r="D92" s="550"/>
    </row>
    <row r="93" spans="1:4" ht="13">
      <c r="A93" s="19"/>
      <c r="B93" s="551" t="s">
        <v>1889</v>
      </c>
      <c r="C93" s="564" t="s">
        <v>252</v>
      </c>
      <c r="D93" s="550"/>
    </row>
    <row r="94" spans="1:4" ht="13">
      <c r="A94" s="19"/>
      <c r="B94" s="551" t="s">
        <v>1890</v>
      </c>
      <c r="C94" s="564" t="s">
        <v>252</v>
      </c>
      <c r="D94" s="550"/>
    </row>
    <row r="95" spans="1:4" ht="13">
      <c r="A95" s="19"/>
      <c r="B95" s="551" t="s">
        <v>218</v>
      </c>
      <c r="C95" s="564" t="s">
        <v>252</v>
      </c>
      <c r="D95" s="550"/>
    </row>
    <row r="96" spans="1:4" ht="13">
      <c r="A96" s="19"/>
      <c r="B96" s="551" t="s">
        <v>219</v>
      </c>
      <c r="C96" s="564" t="s">
        <v>252</v>
      </c>
      <c r="D96" s="550"/>
    </row>
    <row r="97" spans="1:4" ht="13">
      <c r="A97" s="19"/>
      <c r="B97" s="551" t="s">
        <v>220</v>
      </c>
      <c r="C97" s="564" t="s">
        <v>252</v>
      </c>
      <c r="D97" s="550"/>
    </row>
    <row r="98" spans="1:4" ht="13">
      <c r="A98" s="95"/>
      <c r="B98" s="565" t="s">
        <v>221</v>
      </c>
      <c r="C98" s="565" t="s">
        <v>252</v>
      </c>
      <c r="D98" s="569"/>
    </row>
    <row r="99" spans="1:4" ht="13">
      <c r="A99" s="138" t="s">
        <v>2368</v>
      </c>
      <c r="B99" s="658"/>
      <c r="C99" s="658"/>
      <c r="D99" s="706"/>
    </row>
    <row r="100" spans="1:4" ht="13">
      <c r="A100" s="138" t="s">
        <v>2369</v>
      </c>
      <c r="B100" s="739"/>
      <c r="C100" s="658"/>
      <c r="D100" s="706"/>
    </row>
    <row r="101" spans="1:4" ht="13">
      <c r="A101" s="169"/>
      <c r="B101" s="564" t="s">
        <v>1896</v>
      </c>
      <c r="C101" s="540">
        <v>6480</v>
      </c>
      <c r="D101" s="568"/>
    </row>
    <row r="102" spans="1:4" ht="13">
      <c r="A102" s="19"/>
      <c r="B102" s="551" t="s">
        <v>1897</v>
      </c>
      <c r="C102" s="540">
        <v>6860</v>
      </c>
      <c r="D102" s="550"/>
    </row>
    <row r="103" spans="1:4" ht="13">
      <c r="A103" s="19"/>
      <c r="B103" s="551" t="s">
        <v>1888</v>
      </c>
      <c r="C103" s="540">
        <v>7204</v>
      </c>
      <c r="D103" s="550"/>
    </row>
    <row r="104" spans="1:4" ht="13">
      <c r="A104" s="19"/>
      <c r="B104" s="551" t="s">
        <v>1889</v>
      </c>
      <c r="C104" s="540">
        <v>15388</v>
      </c>
      <c r="D104" s="550"/>
    </row>
    <row r="105" spans="1:4" ht="13">
      <c r="A105" s="19"/>
      <c r="B105" s="551" t="s">
        <v>1890</v>
      </c>
      <c r="C105" s="540">
        <v>19168</v>
      </c>
      <c r="D105" s="550"/>
    </row>
    <row r="106" spans="1:4" ht="13">
      <c r="A106" s="19"/>
      <c r="B106" s="551" t="s">
        <v>218</v>
      </c>
      <c r="C106" s="540">
        <v>27540</v>
      </c>
      <c r="D106" s="550"/>
    </row>
    <row r="107" spans="1:4" ht="13">
      <c r="A107" s="19"/>
      <c r="B107" s="551" t="s">
        <v>219</v>
      </c>
      <c r="C107" s="540">
        <v>23040</v>
      </c>
      <c r="D107" s="550"/>
    </row>
    <row r="108" spans="1:4" ht="13">
      <c r="A108" s="19"/>
      <c r="B108" s="551" t="s">
        <v>220</v>
      </c>
      <c r="C108" s="540">
        <v>53500</v>
      </c>
      <c r="D108" s="550"/>
    </row>
    <row r="109" spans="1:4" ht="13">
      <c r="A109" s="19"/>
      <c r="B109" s="551" t="s">
        <v>222</v>
      </c>
      <c r="C109" s="540">
        <v>59900</v>
      </c>
      <c r="D109" s="550"/>
    </row>
    <row r="110" spans="1:4" ht="13">
      <c r="A110" s="19"/>
      <c r="B110" s="551" t="s">
        <v>221</v>
      </c>
      <c r="C110" s="540">
        <v>80800</v>
      </c>
      <c r="D110" s="550"/>
    </row>
    <row r="111" spans="1:4" ht="13">
      <c r="A111" s="19"/>
      <c r="B111" s="551" t="s">
        <v>223</v>
      </c>
      <c r="C111" s="540">
        <v>144600</v>
      </c>
      <c r="D111" s="550"/>
    </row>
    <row r="112" spans="1:4" ht="13">
      <c r="A112" s="19"/>
      <c r="B112" s="551" t="s">
        <v>224</v>
      </c>
      <c r="C112" s="540">
        <v>170000</v>
      </c>
      <c r="D112" s="550"/>
    </row>
    <row r="113" spans="1:4" ht="13">
      <c r="A113" s="19"/>
      <c r="B113" s="565" t="s">
        <v>225</v>
      </c>
      <c r="C113" s="564" t="s">
        <v>252</v>
      </c>
      <c r="D113" s="569"/>
    </row>
    <row r="114" spans="1:4" ht="13">
      <c r="A114" s="19"/>
      <c r="B114" s="565" t="s">
        <v>226</v>
      </c>
      <c r="C114" s="564" t="s">
        <v>252</v>
      </c>
      <c r="D114" s="569"/>
    </row>
    <row r="115" spans="1:4" ht="13">
      <c r="A115" s="95"/>
      <c r="B115" s="565" t="s">
        <v>227</v>
      </c>
      <c r="C115" s="565" t="s">
        <v>252</v>
      </c>
      <c r="D115" s="569"/>
    </row>
    <row r="116" spans="1:4" ht="13">
      <c r="A116" s="138" t="s">
        <v>2338</v>
      </c>
      <c r="B116" s="658"/>
      <c r="C116" s="658"/>
      <c r="D116" s="706"/>
    </row>
    <row r="117" spans="1:4" ht="13">
      <c r="A117" s="138" t="s">
        <v>228</v>
      </c>
      <c r="B117" s="706"/>
      <c r="C117" s="658"/>
      <c r="D117" s="706"/>
    </row>
    <row r="118" spans="1:4" ht="13">
      <c r="A118" s="169"/>
      <c r="B118" s="564" t="s">
        <v>229</v>
      </c>
      <c r="C118" s="564" t="s">
        <v>252</v>
      </c>
      <c r="D118" s="568"/>
    </row>
    <row r="119" spans="1:4" ht="13">
      <c r="A119" s="19"/>
      <c r="B119" s="551" t="s">
        <v>230</v>
      </c>
      <c r="C119" s="564" t="s">
        <v>252</v>
      </c>
      <c r="D119" s="550"/>
    </row>
    <row r="120" spans="1:4" ht="13">
      <c r="A120" s="19"/>
      <c r="B120" s="551" t="s">
        <v>231</v>
      </c>
      <c r="C120" s="564" t="s">
        <v>252</v>
      </c>
      <c r="D120" s="550"/>
    </row>
    <row r="121" spans="1:4" ht="13">
      <c r="A121" s="19"/>
      <c r="B121" s="551" t="s">
        <v>232</v>
      </c>
      <c r="C121" s="564" t="s">
        <v>252</v>
      </c>
      <c r="D121" s="550"/>
    </row>
    <row r="122" spans="1:4" ht="13">
      <c r="A122" s="19"/>
      <c r="B122" s="551" t="s">
        <v>233</v>
      </c>
      <c r="C122" s="564" t="s">
        <v>252</v>
      </c>
      <c r="D122" s="550"/>
    </row>
    <row r="123" spans="1:4" ht="13">
      <c r="A123" s="19"/>
      <c r="B123" s="551" t="s">
        <v>234</v>
      </c>
      <c r="C123" s="564" t="s">
        <v>252</v>
      </c>
      <c r="D123" s="550"/>
    </row>
    <row r="124" spans="1:4" ht="13">
      <c r="A124" s="19"/>
      <c r="B124" s="551" t="s">
        <v>235</v>
      </c>
      <c r="C124" s="564" t="s">
        <v>252</v>
      </c>
      <c r="D124" s="550"/>
    </row>
    <row r="125" spans="1:4" ht="13">
      <c r="A125" s="19"/>
      <c r="B125" s="551" t="s">
        <v>236</v>
      </c>
      <c r="C125" s="564" t="s">
        <v>252</v>
      </c>
      <c r="D125" s="550"/>
    </row>
    <row r="126" spans="1:4" ht="13">
      <c r="A126" s="19"/>
      <c r="B126" s="551" t="s">
        <v>237</v>
      </c>
      <c r="C126" s="564" t="s">
        <v>252</v>
      </c>
      <c r="D126" s="550"/>
    </row>
    <row r="127" spans="1:4" ht="13">
      <c r="A127" s="19"/>
      <c r="B127" s="551" t="s">
        <v>238</v>
      </c>
      <c r="C127" s="564" t="s">
        <v>252</v>
      </c>
      <c r="D127" s="550"/>
    </row>
    <row r="128" spans="1:4" ht="13">
      <c r="A128" s="19"/>
      <c r="B128" s="551" t="s">
        <v>239</v>
      </c>
      <c r="C128" s="564" t="s">
        <v>252</v>
      </c>
      <c r="D128" s="550"/>
    </row>
    <row r="129" spans="1:5" ht="13">
      <c r="A129" s="19"/>
      <c r="B129" s="551" t="s">
        <v>240</v>
      </c>
      <c r="C129" s="564" t="s">
        <v>252</v>
      </c>
      <c r="D129" s="550"/>
    </row>
    <row r="130" spans="1:5" ht="13">
      <c r="A130" s="19"/>
      <c r="B130" s="551" t="s">
        <v>241</v>
      </c>
      <c r="C130" s="564" t="s">
        <v>252</v>
      </c>
      <c r="D130" s="550"/>
    </row>
    <row r="131" spans="1:5" ht="13">
      <c r="A131" s="19"/>
      <c r="B131" s="551" t="s">
        <v>242</v>
      </c>
      <c r="C131" s="564" t="s">
        <v>252</v>
      </c>
      <c r="D131" s="550"/>
    </row>
    <row r="132" spans="1:5" ht="13">
      <c r="A132" s="19"/>
      <c r="B132" s="551" t="s">
        <v>243</v>
      </c>
      <c r="C132" s="564" t="s">
        <v>252</v>
      </c>
      <c r="D132" s="550"/>
    </row>
    <row r="133" spans="1:5" ht="13">
      <c r="A133" s="19"/>
      <c r="B133" s="551" t="s">
        <v>244</v>
      </c>
      <c r="C133" s="564" t="s">
        <v>252</v>
      </c>
      <c r="D133" s="550"/>
    </row>
    <row r="134" spans="1:5" ht="13">
      <c r="A134" s="19"/>
      <c r="B134" s="551" t="s">
        <v>245</v>
      </c>
      <c r="C134" s="564" t="s">
        <v>252</v>
      </c>
      <c r="D134" s="550"/>
    </row>
    <row r="135" spans="1:5" ht="13">
      <c r="A135" s="19"/>
      <c r="B135" s="551" t="s">
        <v>246</v>
      </c>
      <c r="C135" s="564" t="s">
        <v>252</v>
      </c>
      <c r="D135" s="550"/>
    </row>
    <row r="136" spans="1:5" ht="13">
      <c r="A136" s="19"/>
      <c r="B136" s="579" t="s">
        <v>247</v>
      </c>
      <c r="C136" s="564" t="s">
        <v>252</v>
      </c>
      <c r="D136" s="550"/>
    </row>
    <row r="137" spans="1:5" ht="13">
      <c r="A137" s="19"/>
      <c r="B137" s="579" t="s">
        <v>248</v>
      </c>
      <c r="C137" s="564" t="s">
        <v>252</v>
      </c>
      <c r="D137" s="550"/>
    </row>
    <row r="138" spans="1:5" ht="13">
      <c r="A138" s="19"/>
      <c r="B138" s="579" t="s">
        <v>249</v>
      </c>
      <c r="C138" s="564" t="s">
        <v>252</v>
      </c>
      <c r="D138" s="550"/>
    </row>
    <row r="139" spans="1:5" ht="13">
      <c r="A139" s="95"/>
      <c r="B139" s="579" t="s">
        <v>250</v>
      </c>
      <c r="C139" s="564" t="s">
        <v>252</v>
      </c>
      <c r="D139" s="569"/>
    </row>
    <row r="140" spans="1:5" ht="13.5" thickBot="1">
      <c r="A140" s="94"/>
      <c r="B140" s="740" t="s">
        <v>251</v>
      </c>
      <c r="C140" s="566" t="s">
        <v>252</v>
      </c>
      <c r="D140" s="722"/>
    </row>
    <row r="142" spans="1:5" s="521" customFormat="1">
      <c r="A142" s="872" t="s">
        <v>555</v>
      </c>
      <c r="B142" s="872"/>
      <c r="C142" s="872"/>
      <c r="D142" s="872"/>
      <c r="E142" s="872"/>
    </row>
  </sheetData>
  <mergeCells count="3">
    <mergeCell ref="C3:D3"/>
    <mergeCell ref="A2:D2"/>
    <mergeCell ref="A142:E142"/>
  </mergeCells>
  <phoneticPr fontId="4" type="noConversion"/>
  <hyperlinks>
    <hyperlink ref="B1" location="ОГЛАВЛЕНИЕ!A1" display="Перейти на сайт  KREPLINE.RU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E259"/>
  <sheetViews>
    <sheetView showGridLines="0" workbookViewId="0">
      <pane xSplit="1" ySplit="5" topLeftCell="B254" activePane="bottomRight" state="frozen"/>
      <selection pane="topRight" activeCell="B1" sqref="B1"/>
      <selection pane="bottomLeft" activeCell="A7" sqref="A7"/>
      <selection pane="bottomRight" activeCell="D261" sqref="D261"/>
    </sheetView>
  </sheetViews>
  <sheetFormatPr defaultRowHeight="12.5"/>
  <cols>
    <col min="1" max="3" width="40.81640625" customWidth="1"/>
    <col min="4" max="4" width="22.453125" customWidth="1"/>
    <col min="5" max="5" width="29.36328125" style="69" customWidth="1"/>
  </cols>
  <sheetData>
    <row r="1" spans="1:5" ht="82" customHeight="1">
      <c r="A1" s="97"/>
      <c r="B1" s="75" t="s">
        <v>2339</v>
      </c>
      <c r="C1" s="73" t="s">
        <v>2335</v>
      </c>
      <c r="D1" s="74"/>
      <c r="E1" s="127"/>
    </row>
    <row r="2" spans="1:5" ht="13">
      <c r="A2" s="863" t="s">
        <v>2160</v>
      </c>
      <c r="B2" s="873"/>
      <c r="C2" s="873"/>
      <c r="D2" s="873"/>
      <c r="E2" s="873"/>
    </row>
    <row r="3" spans="1:5" ht="13">
      <c r="A3" s="32" t="s">
        <v>939</v>
      </c>
      <c r="B3" s="874" t="s">
        <v>943</v>
      </c>
      <c r="C3" s="876" t="s">
        <v>206</v>
      </c>
      <c r="D3" s="868" t="s">
        <v>944</v>
      </c>
      <c r="E3" s="878"/>
    </row>
    <row r="4" spans="1:5" ht="13.25" customHeight="1">
      <c r="A4" s="10"/>
      <c r="B4" s="874"/>
      <c r="C4" s="877"/>
      <c r="D4" s="523"/>
      <c r="E4" s="530"/>
    </row>
    <row r="5" spans="1:5" ht="25.5" customHeight="1">
      <c r="A5" s="10"/>
      <c r="B5" s="875"/>
      <c r="C5" s="877"/>
      <c r="D5" s="525" t="s">
        <v>945</v>
      </c>
      <c r="E5" s="529" t="s">
        <v>170</v>
      </c>
    </row>
    <row r="6" spans="1:5" ht="20" customHeight="1">
      <c r="A6" s="161" t="s">
        <v>1999</v>
      </c>
      <c r="B6" s="179"/>
      <c r="C6" s="180"/>
      <c r="D6" s="537"/>
      <c r="E6" s="538"/>
    </row>
    <row r="7" spans="1:5" ht="16" thickBot="1">
      <c r="A7" s="172"/>
      <c r="B7" s="741" t="s">
        <v>2000</v>
      </c>
      <c r="C7" s="742">
        <v>100</v>
      </c>
      <c r="D7" s="555">
        <v>10932.336000000001</v>
      </c>
      <c r="E7" s="556" t="e">
        <f>IF($E$5&lt;=0,"-",D7*(1-$E$5))</f>
        <v>#VALUE!</v>
      </c>
    </row>
    <row r="8" spans="1:5" ht="16" thickBot="1">
      <c r="A8" s="172"/>
      <c r="B8" s="743" t="s">
        <v>2001</v>
      </c>
      <c r="C8" s="744">
        <v>100</v>
      </c>
      <c r="D8" s="557">
        <v>11967.228000000001</v>
      </c>
      <c r="E8" s="558" t="e">
        <f t="shared" ref="E8:E74" si="0">IF($E$5&lt;=0,"-",D8*(1-$E$5))</f>
        <v>#VALUE!</v>
      </c>
    </row>
    <row r="9" spans="1:5" ht="16" thickBot="1">
      <c r="A9" s="172"/>
      <c r="B9" s="743" t="s">
        <v>2002</v>
      </c>
      <c r="C9" s="744">
        <v>100</v>
      </c>
      <c r="D9" s="557">
        <v>14437.332</v>
      </c>
      <c r="E9" s="558" t="e">
        <f t="shared" si="0"/>
        <v>#VALUE!</v>
      </c>
    </row>
    <row r="10" spans="1:5" ht="16" thickBot="1">
      <c r="A10" s="172"/>
      <c r="B10" s="745" t="s">
        <v>2003</v>
      </c>
      <c r="C10" s="744">
        <v>100</v>
      </c>
      <c r="D10" s="557">
        <v>17086.302</v>
      </c>
      <c r="E10" s="558" t="e">
        <f t="shared" si="0"/>
        <v>#VALUE!</v>
      </c>
    </row>
    <row r="11" spans="1:5" ht="16" thickBot="1">
      <c r="A11" s="172"/>
      <c r="B11" s="745" t="s">
        <v>2004</v>
      </c>
      <c r="C11" s="744">
        <v>100</v>
      </c>
      <c r="D11" s="557">
        <v>19733.148000000001</v>
      </c>
      <c r="E11" s="558" t="e">
        <f t="shared" si="0"/>
        <v>#VALUE!</v>
      </c>
    </row>
    <row r="12" spans="1:5" ht="16" thickBot="1">
      <c r="A12" s="172"/>
      <c r="B12" s="745" t="s">
        <v>2005</v>
      </c>
      <c r="C12" s="744">
        <v>100</v>
      </c>
      <c r="D12" s="557">
        <v>21658.122000000003</v>
      </c>
      <c r="E12" s="558" t="e">
        <f t="shared" si="0"/>
        <v>#VALUE!</v>
      </c>
    </row>
    <row r="13" spans="1:5" ht="16" thickBot="1">
      <c r="A13" s="150"/>
      <c r="B13" s="743" t="s">
        <v>2006</v>
      </c>
      <c r="C13" s="744">
        <v>100</v>
      </c>
      <c r="D13" s="557">
        <v>10468.134</v>
      </c>
      <c r="E13" s="558" t="e">
        <f t="shared" si="0"/>
        <v>#VALUE!</v>
      </c>
    </row>
    <row r="14" spans="1:5" ht="16" thickBot="1">
      <c r="A14" s="150"/>
      <c r="B14" s="743" t="s">
        <v>2007</v>
      </c>
      <c r="C14" s="744">
        <v>100</v>
      </c>
      <c r="D14" s="557">
        <v>11858.634</v>
      </c>
      <c r="E14" s="558" t="e">
        <f t="shared" si="0"/>
        <v>#VALUE!</v>
      </c>
    </row>
    <row r="15" spans="1:5" ht="16" thickBot="1">
      <c r="A15" s="150"/>
      <c r="B15" s="743" t="s">
        <v>2008</v>
      </c>
      <c r="C15" s="744">
        <v>100</v>
      </c>
      <c r="D15" s="557">
        <v>13547.25</v>
      </c>
      <c r="E15" s="558" t="e">
        <f t="shared" si="0"/>
        <v>#VALUE!</v>
      </c>
    </row>
    <row r="16" spans="1:5" ht="16" thickBot="1">
      <c r="A16" s="150"/>
      <c r="B16" s="743" t="s">
        <v>2009</v>
      </c>
      <c r="C16" s="744">
        <v>100</v>
      </c>
      <c r="D16" s="557">
        <v>15197.526</v>
      </c>
      <c r="E16" s="558" t="e">
        <f t="shared" si="0"/>
        <v>#VALUE!</v>
      </c>
    </row>
    <row r="17" spans="1:5" ht="16" thickBot="1">
      <c r="A17" s="150"/>
      <c r="B17" s="743" t="s">
        <v>2010</v>
      </c>
      <c r="C17" s="744">
        <v>100</v>
      </c>
      <c r="D17" s="557">
        <v>18116.928</v>
      </c>
      <c r="E17" s="558" t="e">
        <f t="shared" si="0"/>
        <v>#VALUE!</v>
      </c>
    </row>
    <row r="18" spans="1:5" ht="16" thickBot="1">
      <c r="A18" s="150"/>
      <c r="B18" s="743" t="s">
        <v>2011</v>
      </c>
      <c r="C18" s="744">
        <v>100</v>
      </c>
      <c r="D18" s="557">
        <v>19665.018</v>
      </c>
      <c r="E18" s="558" t="e">
        <f t="shared" si="0"/>
        <v>#VALUE!</v>
      </c>
    </row>
    <row r="19" spans="1:5" ht="16" thickBot="1">
      <c r="A19" s="150"/>
      <c r="B19" s="743" t="s">
        <v>2012</v>
      </c>
      <c r="C19" s="744">
        <v>100</v>
      </c>
      <c r="D19" s="557">
        <v>22888.925999999999</v>
      </c>
      <c r="E19" s="558" t="e">
        <f t="shared" si="0"/>
        <v>#VALUE!</v>
      </c>
    </row>
    <row r="20" spans="1:5" ht="16" thickBot="1">
      <c r="A20" s="150"/>
      <c r="B20" s="746" t="s">
        <v>2013</v>
      </c>
      <c r="C20" s="747">
        <v>100</v>
      </c>
      <c r="D20" s="559">
        <v>25548.534</v>
      </c>
      <c r="E20" s="558" t="e">
        <f t="shared" si="0"/>
        <v>#VALUE!</v>
      </c>
    </row>
    <row r="21" spans="1:5" ht="20" customHeight="1" thickBot="1">
      <c r="A21" s="181" t="s">
        <v>2014</v>
      </c>
      <c r="B21" s="748"/>
      <c r="C21" s="749"/>
      <c r="D21" s="750"/>
      <c r="E21" s="751"/>
    </row>
    <row r="22" spans="1:5" ht="16" thickBot="1">
      <c r="A22" s="173"/>
      <c r="B22" s="752" t="s">
        <v>2015</v>
      </c>
      <c r="C22" s="753">
        <v>250</v>
      </c>
      <c r="D22" s="754">
        <v>8666.6580000000013</v>
      </c>
      <c r="E22" s="558" t="e">
        <f t="shared" si="0"/>
        <v>#VALUE!</v>
      </c>
    </row>
    <row r="23" spans="1:5" ht="16" thickBot="1">
      <c r="A23" s="173"/>
      <c r="B23" s="755" t="s">
        <v>1935</v>
      </c>
      <c r="C23" s="756">
        <v>50</v>
      </c>
      <c r="D23" s="557">
        <v>10669.356</v>
      </c>
      <c r="E23" s="558" t="e">
        <f t="shared" si="0"/>
        <v>#VALUE!</v>
      </c>
    </row>
    <row r="24" spans="1:5" ht="16" thickBot="1">
      <c r="A24" s="173"/>
      <c r="B24" s="755" t="s">
        <v>1936</v>
      </c>
      <c r="C24" s="756">
        <v>150</v>
      </c>
      <c r="D24" s="557">
        <v>13330.26</v>
      </c>
      <c r="E24" s="558" t="e">
        <f t="shared" si="0"/>
        <v>#VALUE!</v>
      </c>
    </row>
    <row r="25" spans="1:5" ht="16" thickBot="1">
      <c r="A25" s="173"/>
      <c r="B25" s="755" t="s">
        <v>1939</v>
      </c>
      <c r="C25" s="756">
        <v>100</v>
      </c>
      <c r="D25" s="557">
        <v>18096.912</v>
      </c>
      <c r="E25" s="558" t="e">
        <f t="shared" si="0"/>
        <v>#VALUE!</v>
      </c>
    </row>
    <row r="26" spans="1:5" ht="16" thickBot="1">
      <c r="A26" s="173"/>
      <c r="B26" s="757" t="s">
        <v>1940</v>
      </c>
      <c r="C26" s="756">
        <v>100</v>
      </c>
      <c r="D26" s="557">
        <v>21851.694</v>
      </c>
      <c r="E26" s="558" t="e">
        <f t="shared" si="0"/>
        <v>#VALUE!</v>
      </c>
    </row>
    <row r="27" spans="1:5" ht="16" thickBot="1">
      <c r="A27" s="173"/>
      <c r="B27" s="755" t="s">
        <v>1941</v>
      </c>
      <c r="C27" s="756">
        <v>80</v>
      </c>
      <c r="D27" s="557">
        <v>24901.416000000001</v>
      </c>
      <c r="E27" s="558" t="e">
        <f t="shared" si="0"/>
        <v>#VALUE!</v>
      </c>
    </row>
    <row r="28" spans="1:5" ht="16" thickBot="1">
      <c r="A28" s="173"/>
      <c r="B28" s="755" t="s">
        <v>2016</v>
      </c>
      <c r="C28" s="756">
        <v>25</v>
      </c>
      <c r="D28" s="557">
        <v>26597.268</v>
      </c>
      <c r="E28" s="558" t="e">
        <f>IF($E$5&lt;=0,"-",D28*(1-$E$5))</f>
        <v>#VALUE!</v>
      </c>
    </row>
    <row r="29" spans="1:5" ht="16" thickBot="1">
      <c r="A29" s="173"/>
      <c r="B29" s="755" t="s">
        <v>1942</v>
      </c>
      <c r="C29" s="756">
        <v>50</v>
      </c>
      <c r="D29" s="557">
        <v>29000.52</v>
      </c>
      <c r="E29" s="558" t="e">
        <f t="shared" si="0"/>
        <v>#VALUE!</v>
      </c>
    </row>
    <row r="30" spans="1:5" ht="16" thickBot="1">
      <c r="A30" s="173"/>
      <c r="B30" s="755" t="s">
        <v>1943</v>
      </c>
      <c r="C30" s="756">
        <v>40</v>
      </c>
      <c r="D30" s="557">
        <v>34193.484000000004</v>
      </c>
      <c r="E30" s="558" t="e">
        <f t="shared" si="0"/>
        <v>#VALUE!</v>
      </c>
    </row>
    <row r="31" spans="1:5" ht="16" thickBot="1">
      <c r="A31" s="173"/>
      <c r="B31" s="757" t="s">
        <v>2017</v>
      </c>
      <c r="C31" s="758">
        <v>50</v>
      </c>
      <c r="D31" s="557">
        <v>39332.574000000001</v>
      </c>
      <c r="E31" s="558" t="e">
        <f t="shared" si="0"/>
        <v>#VALUE!</v>
      </c>
    </row>
    <row r="32" spans="1:5" ht="16" thickBot="1">
      <c r="A32" s="173"/>
      <c r="B32" s="757" t="s">
        <v>2018</v>
      </c>
      <c r="C32" s="756">
        <v>40</v>
      </c>
      <c r="D32" s="557">
        <v>46106.622000000003</v>
      </c>
      <c r="E32" s="558" t="e">
        <f t="shared" si="0"/>
        <v>#VALUE!</v>
      </c>
    </row>
    <row r="33" spans="1:5" ht="16" thickBot="1">
      <c r="A33" s="173"/>
      <c r="B33" s="757" t="s">
        <v>2019</v>
      </c>
      <c r="C33" s="756">
        <v>40</v>
      </c>
      <c r="D33" s="557">
        <v>51552.558000000005</v>
      </c>
      <c r="E33" s="558" t="e">
        <f t="shared" si="0"/>
        <v>#VALUE!</v>
      </c>
    </row>
    <row r="34" spans="1:5" ht="15.5">
      <c r="A34" s="173"/>
      <c r="B34" s="759" t="s">
        <v>2020</v>
      </c>
      <c r="C34" s="760">
        <v>40</v>
      </c>
      <c r="D34" s="761">
        <v>60062.274000000005</v>
      </c>
      <c r="E34" s="762" t="e">
        <f t="shared" si="0"/>
        <v>#VALUE!</v>
      </c>
    </row>
    <row r="35" spans="1:5" ht="20" customHeight="1">
      <c r="A35" s="182" t="s">
        <v>2021</v>
      </c>
      <c r="B35" s="763"/>
      <c r="C35" s="764"/>
      <c r="D35" s="765"/>
      <c r="E35" s="766"/>
    </row>
    <row r="36" spans="1:5" ht="16" thickBot="1">
      <c r="A36" s="174"/>
      <c r="B36" s="767" t="s">
        <v>2022</v>
      </c>
      <c r="C36" s="768">
        <v>200</v>
      </c>
      <c r="D36" s="555">
        <v>5476.3919999999998</v>
      </c>
      <c r="E36" s="556" t="e">
        <f t="shared" si="0"/>
        <v>#VALUE!</v>
      </c>
    </row>
    <row r="37" spans="1:5" ht="16" thickBot="1">
      <c r="A37" s="174"/>
      <c r="B37" s="757" t="s">
        <v>2023</v>
      </c>
      <c r="C37" s="758">
        <v>150</v>
      </c>
      <c r="D37" s="557">
        <v>6532.7939999999999</v>
      </c>
      <c r="E37" s="558" t="e">
        <f t="shared" si="0"/>
        <v>#VALUE!</v>
      </c>
    </row>
    <row r="38" spans="1:5" ht="16" thickBot="1">
      <c r="A38" s="174"/>
      <c r="B38" s="757" t="s">
        <v>2024</v>
      </c>
      <c r="C38" s="758">
        <v>80</v>
      </c>
      <c r="D38" s="557">
        <v>8954.7659999999996</v>
      </c>
      <c r="E38" s="558" t="e">
        <f t="shared" si="0"/>
        <v>#VALUE!</v>
      </c>
    </row>
    <row r="39" spans="1:5" ht="16" thickBot="1">
      <c r="A39" s="174"/>
      <c r="B39" s="757" t="s">
        <v>2025</v>
      </c>
      <c r="C39" s="758">
        <v>200</v>
      </c>
      <c r="D39" s="557">
        <v>7539.9840000000004</v>
      </c>
      <c r="E39" s="558" t="e">
        <f t="shared" si="0"/>
        <v>#VALUE!</v>
      </c>
    </row>
    <row r="40" spans="1:5" ht="16" thickBot="1">
      <c r="A40" s="174"/>
      <c r="B40" s="743" t="s">
        <v>2026</v>
      </c>
      <c r="C40" s="744">
        <v>120</v>
      </c>
      <c r="D40" s="557">
        <v>7710.9840000000004</v>
      </c>
      <c r="E40" s="558" t="e">
        <f t="shared" si="0"/>
        <v>#VALUE!</v>
      </c>
    </row>
    <row r="41" spans="1:5" ht="16" thickBot="1">
      <c r="A41" s="174"/>
      <c r="B41" s="743" t="s">
        <v>2027</v>
      </c>
      <c r="C41" s="769">
        <v>50</v>
      </c>
      <c r="D41" s="557">
        <v>10765.386</v>
      </c>
      <c r="E41" s="558" t="e">
        <f t="shared" si="0"/>
        <v>#VALUE!</v>
      </c>
    </row>
    <row r="42" spans="1:5" ht="16" thickBot="1">
      <c r="A42" s="174"/>
      <c r="B42" s="743" t="s">
        <v>2028</v>
      </c>
      <c r="C42" s="769">
        <v>60</v>
      </c>
      <c r="D42" s="557">
        <v>13360.716</v>
      </c>
      <c r="E42" s="558" t="e">
        <f t="shared" si="0"/>
        <v>#VALUE!</v>
      </c>
    </row>
    <row r="43" spans="1:5" ht="16" thickBot="1">
      <c r="A43" s="174"/>
      <c r="B43" s="743" t="s">
        <v>2029</v>
      </c>
      <c r="C43" s="769">
        <v>100</v>
      </c>
      <c r="D43" s="557">
        <v>14391.341999999999</v>
      </c>
      <c r="E43" s="558" t="e">
        <f>IF($E$5&lt;=0,"-",D43*(1-$E$5))</f>
        <v>#VALUE!</v>
      </c>
    </row>
    <row r="44" spans="1:5" ht="16" thickBot="1">
      <c r="A44" s="174"/>
      <c r="B44" s="743" t="s">
        <v>2030</v>
      </c>
      <c r="C44" s="769">
        <v>100</v>
      </c>
      <c r="D44" s="557">
        <v>17075.664000000001</v>
      </c>
      <c r="E44" s="558" t="e">
        <f t="shared" si="0"/>
        <v>#VALUE!</v>
      </c>
    </row>
    <row r="45" spans="1:5" ht="16" thickBot="1">
      <c r="A45" s="174"/>
      <c r="B45" s="743" t="s">
        <v>2031</v>
      </c>
      <c r="C45" s="769">
        <v>50</v>
      </c>
      <c r="D45" s="557">
        <v>11880.341999999999</v>
      </c>
      <c r="E45" s="558" t="e">
        <f t="shared" si="0"/>
        <v>#VALUE!</v>
      </c>
    </row>
    <row r="46" spans="1:5" ht="16" thickBot="1">
      <c r="A46" s="174"/>
      <c r="B46" s="743" t="s">
        <v>2032</v>
      </c>
      <c r="C46" s="769">
        <v>60</v>
      </c>
      <c r="D46" s="557">
        <v>13438.008000000002</v>
      </c>
      <c r="E46" s="558" t="e">
        <f t="shared" si="0"/>
        <v>#VALUE!</v>
      </c>
    </row>
    <row r="47" spans="1:5" ht="16" thickBot="1">
      <c r="A47" s="174"/>
      <c r="B47" s="743" t="s">
        <v>2033</v>
      </c>
      <c r="C47" s="769">
        <v>50</v>
      </c>
      <c r="D47" s="557">
        <v>14906.645999999999</v>
      </c>
      <c r="E47" s="558" t="e">
        <f t="shared" si="0"/>
        <v>#VALUE!</v>
      </c>
    </row>
    <row r="48" spans="1:5" ht="16" thickBot="1">
      <c r="A48" s="174"/>
      <c r="B48" s="743" t="s">
        <v>2034</v>
      </c>
      <c r="C48" s="769">
        <v>50</v>
      </c>
      <c r="D48" s="557">
        <v>18820.710000000003</v>
      </c>
      <c r="E48" s="558" t="e">
        <f t="shared" si="0"/>
        <v>#VALUE!</v>
      </c>
    </row>
    <row r="49" spans="1:5" ht="16" thickBot="1">
      <c r="A49" s="174"/>
      <c r="B49" s="743" t="s">
        <v>2035</v>
      </c>
      <c r="C49" s="769">
        <v>60</v>
      </c>
      <c r="D49" s="557">
        <v>22779.252</v>
      </c>
      <c r="E49" s="558" t="e">
        <f t="shared" si="0"/>
        <v>#VALUE!</v>
      </c>
    </row>
    <row r="50" spans="1:5" ht="16" thickBot="1">
      <c r="A50" s="174"/>
      <c r="B50" s="745" t="s">
        <v>2036</v>
      </c>
      <c r="C50" s="744">
        <v>30</v>
      </c>
      <c r="D50" s="557">
        <v>27613.854000000003</v>
      </c>
      <c r="E50" s="558" t="e">
        <f t="shared" si="0"/>
        <v>#VALUE!</v>
      </c>
    </row>
    <row r="51" spans="1:5" ht="16" thickBot="1">
      <c r="A51" s="174"/>
      <c r="B51" s="745" t="s">
        <v>2037</v>
      </c>
      <c r="C51" s="744">
        <v>25</v>
      </c>
      <c r="D51" s="557">
        <v>29293.308000000001</v>
      </c>
      <c r="E51" s="558" t="e">
        <f t="shared" si="0"/>
        <v>#VALUE!</v>
      </c>
    </row>
    <row r="52" spans="1:5" ht="16" thickBot="1">
      <c r="A52" s="174"/>
      <c r="B52" s="745" t="s">
        <v>2038</v>
      </c>
      <c r="C52" s="744">
        <v>50</v>
      </c>
      <c r="D52" s="557">
        <v>32759.964</v>
      </c>
      <c r="E52" s="558" t="e">
        <f t="shared" si="0"/>
        <v>#VALUE!</v>
      </c>
    </row>
    <row r="53" spans="1:5" ht="16" thickBot="1">
      <c r="A53" s="174"/>
      <c r="B53" s="770" t="s">
        <v>2039</v>
      </c>
      <c r="C53" s="771">
        <v>50</v>
      </c>
      <c r="D53" s="557">
        <v>39562.127999999997</v>
      </c>
      <c r="E53" s="558" t="e">
        <f t="shared" si="0"/>
        <v>#VALUE!</v>
      </c>
    </row>
    <row r="54" spans="1:5" ht="16" thickBot="1">
      <c r="A54" s="174"/>
      <c r="B54" s="745" t="s">
        <v>2040</v>
      </c>
      <c r="C54" s="744">
        <v>60</v>
      </c>
      <c r="D54" s="557">
        <v>23240.7</v>
      </c>
      <c r="E54" s="558" t="e">
        <f t="shared" si="0"/>
        <v>#VALUE!</v>
      </c>
    </row>
    <row r="55" spans="1:5" ht="16" thickBot="1">
      <c r="A55" s="174"/>
      <c r="B55" s="745" t="s">
        <v>2041</v>
      </c>
      <c r="C55" s="744">
        <v>50</v>
      </c>
      <c r="D55" s="557">
        <v>27365.562000000002</v>
      </c>
      <c r="E55" s="558" t="e">
        <f t="shared" si="0"/>
        <v>#VALUE!</v>
      </c>
    </row>
    <row r="56" spans="1:5" ht="16" thickBot="1">
      <c r="A56" s="174"/>
      <c r="B56" s="745" t="s">
        <v>2042</v>
      </c>
      <c r="C56" s="744">
        <v>25</v>
      </c>
      <c r="D56" s="557">
        <v>34994.555999999997</v>
      </c>
      <c r="E56" s="558" t="e">
        <f t="shared" si="0"/>
        <v>#VALUE!</v>
      </c>
    </row>
    <row r="57" spans="1:5" ht="16" thickBot="1">
      <c r="A57" s="174"/>
      <c r="B57" s="745" t="s">
        <v>2043</v>
      </c>
      <c r="C57" s="744">
        <v>30</v>
      </c>
      <c r="D57" s="557">
        <v>45722.484000000004</v>
      </c>
      <c r="E57" s="558" t="e">
        <f t="shared" si="0"/>
        <v>#VALUE!</v>
      </c>
    </row>
    <row r="58" spans="1:5" ht="16" thickBot="1">
      <c r="A58" s="174"/>
      <c r="B58" s="745" t="s">
        <v>2044</v>
      </c>
      <c r="C58" s="744">
        <v>20</v>
      </c>
      <c r="D58" s="557">
        <v>49966.794000000002</v>
      </c>
      <c r="E58" s="558" t="e">
        <f t="shared" si="0"/>
        <v>#VALUE!</v>
      </c>
    </row>
    <row r="59" spans="1:5" ht="16" thickBot="1">
      <c r="A59" s="174"/>
      <c r="B59" s="745" t="s">
        <v>2045</v>
      </c>
      <c r="C59" s="744">
        <v>20</v>
      </c>
      <c r="D59" s="557">
        <v>65829.131999999998</v>
      </c>
      <c r="E59" s="558" t="e">
        <f t="shared" si="0"/>
        <v>#VALUE!</v>
      </c>
    </row>
    <row r="60" spans="1:5" ht="16" thickBot="1">
      <c r="A60" s="174"/>
      <c r="B60" s="745" t="s">
        <v>2046</v>
      </c>
      <c r="C60" s="744">
        <v>30</v>
      </c>
      <c r="D60" s="557">
        <v>45235.277999999998</v>
      </c>
      <c r="E60" s="558" t="e">
        <f t="shared" si="0"/>
        <v>#VALUE!</v>
      </c>
    </row>
    <row r="61" spans="1:5" ht="16" thickBot="1">
      <c r="A61" s="174"/>
      <c r="B61" s="745" t="s">
        <v>2047</v>
      </c>
      <c r="C61" s="744">
        <v>20</v>
      </c>
      <c r="D61" s="557">
        <v>60334.002</v>
      </c>
      <c r="E61" s="558" t="e">
        <f t="shared" si="0"/>
        <v>#VALUE!</v>
      </c>
    </row>
    <row r="62" spans="1:5" ht="16" thickBot="1">
      <c r="A62" s="174"/>
      <c r="B62" s="745" t="s">
        <v>2048</v>
      </c>
      <c r="C62" s="744">
        <v>20</v>
      </c>
      <c r="D62" s="557">
        <v>79126.596000000005</v>
      </c>
      <c r="E62" s="558" t="e">
        <f t="shared" si="0"/>
        <v>#VALUE!</v>
      </c>
    </row>
    <row r="63" spans="1:5" ht="16" thickBot="1">
      <c r="A63" s="174"/>
      <c r="B63" s="755" t="s">
        <v>2049</v>
      </c>
      <c r="C63" s="744">
        <v>20</v>
      </c>
      <c r="D63" s="557">
        <v>97780.98599999999</v>
      </c>
      <c r="E63" s="558" t="e">
        <f>IF($E$5&lt;=0,"-",D63*(1-$E$5))</f>
        <v>#VALUE!</v>
      </c>
    </row>
    <row r="64" spans="1:5" ht="16" thickBot="1">
      <c r="A64" s="174"/>
      <c r="B64" s="755" t="s">
        <v>2050</v>
      </c>
      <c r="C64" s="744">
        <v>20</v>
      </c>
      <c r="D64" s="557">
        <v>115238.448</v>
      </c>
      <c r="E64" s="558" t="e">
        <f t="shared" si="0"/>
        <v>#VALUE!</v>
      </c>
    </row>
    <row r="65" spans="1:5" ht="16" thickBot="1">
      <c r="A65" s="174"/>
      <c r="B65" s="755" t="s">
        <v>2051</v>
      </c>
      <c r="C65" s="756">
        <v>10</v>
      </c>
      <c r="D65" s="557">
        <v>94857.75</v>
      </c>
      <c r="E65" s="558" t="e">
        <f t="shared" si="0"/>
        <v>#VALUE!</v>
      </c>
    </row>
    <row r="66" spans="1:5" ht="16" thickBot="1">
      <c r="A66" s="174"/>
      <c r="B66" s="745" t="s">
        <v>2052</v>
      </c>
      <c r="C66" s="744">
        <v>10</v>
      </c>
      <c r="D66" s="557">
        <v>111556.27800000001</v>
      </c>
      <c r="E66" s="558" t="e">
        <f t="shared" si="0"/>
        <v>#VALUE!</v>
      </c>
    </row>
    <row r="67" spans="1:5" ht="16" thickBot="1">
      <c r="A67" s="174"/>
      <c r="B67" s="745" t="s">
        <v>2053</v>
      </c>
      <c r="C67" s="744">
        <v>15</v>
      </c>
      <c r="D67" s="557">
        <v>149799.67199999999</v>
      </c>
      <c r="E67" s="558" t="e">
        <f t="shared" si="0"/>
        <v>#VALUE!</v>
      </c>
    </row>
    <row r="68" spans="1:5" ht="16" thickBot="1">
      <c r="A68" s="174"/>
      <c r="B68" s="745" t="s">
        <v>2054</v>
      </c>
      <c r="C68" s="744">
        <v>10</v>
      </c>
      <c r="D68" s="557">
        <v>190460.35800000001</v>
      </c>
      <c r="E68" s="558" t="e">
        <f t="shared" si="0"/>
        <v>#VALUE!</v>
      </c>
    </row>
    <row r="69" spans="1:5" ht="16" thickBot="1">
      <c r="A69" s="174"/>
      <c r="B69" s="745" t="s">
        <v>2055</v>
      </c>
      <c r="C69" s="744">
        <v>10</v>
      </c>
      <c r="D69" s="557">
        <v>231310.764</v>
      </c>
      <c r="E69" s="558" t="e">
        <f t="shared" si="0"/>
        <v>#VALUE!</v>
      </c>
    </row>
    <row r="70" spans="1:5" ht="15.5">
      <c r="A70" s="174"/>
      <c r="B70" s="772" t="s">
        <v>2056</v>
      </c>
      <c r="C70" s="773">
        <v>10</v>
      </c>
      <c r="D70" s="761">
        <v>268823.34000000003</v>
      </c>
      <c r="E70" s="762" t="e">
        <f t="shared" si="0"/>
        <v>#VALUE!</v>
      </c>
    </row>
    <row r="71" spans="1:5" ht="20" customHeight="1">
      <c r="A71" s="181" t="s">
        <v>2070</v>
      </c>
      <c r="B71" s="774"/>
      <c r="C71" s="775"/>
      <c r="D71" s="765"/>
      <c r="E71" s="766"/>
    </row>
    <row r="72" spans="1:5" ht="16" thickBot="1">
      <c r="A72" s="173"/>
      <c r="B72" s="776" t="s">
        <v>1894</v>
      </c>
      <c r="C72" s="777">
        <v>100</v>
      </c>
      <c r="D72" s="555">
        <v>3952.17</v>
      </c>
      <c r="E72" s="556" t="e">
        <f t="shared" si="0"/>
        <v>#VALUE!</v>
      </c>
    </row>
    <row r="73" spans="1:5" ht="16" thickBot="1">
      <c r="A73" s="173"/>
      <c r="B73" s="778" t="s">
        <v>1895</v>
      </c>
      <c r="C73" s="779">
        <v>100</v>
      </c>
      <c r="D73" s="557">
        <v>4904.01</v>
      </c>
      <c r="E73" s="558" t="e">
        <f t="shared" si="0"/>
        <v>#VALUE!</v>
      </c>
    </row>
    <row r="74" spans="1:5" ht="16" thickBot="1">
      <c r="A74" s="173"/>
      <c r="B74" s="778" t="s">
        <v>1896</v>
      </c>
      <c r="C74" s="779">
        <v>50</v>
      </c>
      <c r="D74" s="557">
        <v>9411.9480000000003</v>
      </c>
      <c r="E74" s="558" t="e">
        <f t="shared" si="0"/>
        <v>#VALUE!</v>
      </c>
    </row>
    <row r="75" spans="1:5" ht="16" thickBot="1">
      <c r="A75" s="173"/>
      <c r="B75" s="778" t="s">
        <v>1897</v>
      </c>
      <c r="C75" s="779">
        <v>50</v>
      </c>
      <c r="D75" s="557">
        <v>21196.044000000002</v>
      </c>
      <c r="E75" s="558" t="e">
        <f>IF($E$5&lt;=0,"-",D75*(1-$E$5))</f>
        <v>#VALUE!</v>
      </c>
    </row>
    <row r="76" spans="1:5" ht="16" thickBot="1">
      <c r="A76" s="173"/>
      <c r="B76" s="778" t="s">
        <v>1888</v>
      </c>
      <c r="C76" s="779">
        <v>25</v>
      </c>
      <c r="D76" s="557">
        <v>39804.876000000004</v>
      </c>
      <c r="E76" s="558" t="e">
        <f>IF($E$5&lt;=0,"-",D76*(1-$E$5))</f>
        <v>#VALUE!</v>
      </c>
    </row>
    <row r="77" spans="1:5" ht="15.5">
      <c r="A77" s="173"/>
      <c r="B77" s="780" t="s">
        <v>1889</v>
      </c>
      <c r="C77" s="781">
        <v>25</v>
      </c>
      <c r="D77" s="761">
        <v>116552.71800000001</v>
      </c>
      <c r="E77" s="762" t="e">
        <f>IF($E$5&lt;=0,"-",D77*(1-$E$5))</f>
        <v>#VALUE!</v>
      </c>
    </row>
    <row r="78" spans="1:5" ht="20" customHeight="1">
      <c r="A78" s="163" t="s">
        <v>2071</v>
      </c>
      <c r="B78" s="782"/>
      <c r="C78" s="783"/>
      <c r="D78" s="553"/>
      <c r="E78" s="784"/>
    </row>
    <row r="79" spans="1:5" ht="15.5">
      <c r="A79" s="220"/>
      <c r="B79" s="785" t="s">
        <v>2382</v>
      </c>
      <c r="C79" s="786">
        <v>100</v>
      </c>
      <c r="D79" s="787">
        <v>7600</v>
      </c>
      <c r="E79" s="788" t="e">
        <f>IF($E$5&lt;=0,"-",D79*(1-$E$5))</f>
        <v>#VALUE!</v>
      </c>
    </row>
    <row r="80" spans="1:5" ht="15.5">
      <c r="A80" s="150"/>
      <c r="B80" s="789" t="s">
        <v>2072</v>
      </c>
      <c r="C80" s="790">
        <v>100</v>
      </c>
      <c r="D80" s="557">
        <v>9000</v>
      </c>
      <c r="E80" s="791" t="e">
        <f>IF($E$5&lt;=0,"-",D80*(1-$E$5))</f>
        <v>#VALUE!</v>
      </c>
    </row>
    <row r="81" spans="1:5" ht="16" thickBot="1">
      <c r="A81" s="175"/>
      <c r="B81" s="792" t="s">
        <v>2073</v>
      </c>
      <c r="C81" s="793">
        <v>100</v>
      </c>
      <c r="D81" s="555">
        <v>10200</v>
      </c>
      <c r="E81" s="556" t="e">
        <f t="shared" ref="E81:E98" si="1">IF($E$5&lt;=0,"-",D81*(1-$E$5))</f>
        <v>#VALUE!</v>
      </c>
    </row>
    <row r="82" spans="1:5" ht="16" thickBot="1">
      <c r="A82" s="175"/>
      <c r="B82" s="794" t="s">
        <v>2074</v>
      </c>
      <c r="C82" s="795">
        <v>100</v>
      </c>
      <c r="D82" s="557">
        <v>16400</v>
      </c>
      <c r="E82" s="558" t="e">
        <f t="shared" si="1"/>
        <v>#VALUE!</v>
      </c>
    </row>
    <row r="83" spans="1:5" ht="16" thickBot="1">
      <c r="A83" s="175"/>
      <c r="B83" s="794" t="s">
        <v>2075</v>
      </c>
      <c r="C83" s="795">
        <v>100</v>
      </c>
      <c r="D83" s="557">
        <v>20500</v>
      </c>
      <c r="E83" s="558" t="e">
        <f t="shared" si="1"/>
        <v>#VALUE!</v>
      </c>
    </row>
    <row r="84" spans="1:5" ht="16" thickBot="1">
      <c r="A84" s="175"/>
      <c r="B84" s="794" t="s">
        <v>2076</v>
      </c>
      <c r="C84" s="796">
        <v>50</v>
      </c>
      <c r="D84" s="557">
        <v>62600</v>
      </c>
      <c r="E84" s="558" t="e">
        <f t="shared" si="1"/>
        <v>#VALUE!</v>
      </c>
    </row>
    <row r="85" spans="1:5" ht="16" thickBot="1">
      <c r="A85" s="175"/>
      <c r="B85" s="797" t="s">
        <v>2383</v>
      </c>
      <c r="C85" s="796">
        <v>50</v>
      </c>
      <c r="D85" s="761">
        <v>9000</v>
      </c>
      <c r="E85" s="762" t="e">
        <f t="shared" si="1"/>
        <v>#VALUE!</v>
      </c>
    </row>
    <row r="86" spans="1:5" ht="15.5">
      <c r="A86" s="175"/>
      <c r="B86" s="797" t="s">
        <v>2077</v>
      </c>
      <c r="C86" s="796">
        <v>50</v>
      </c>
      <c r="D86" s="761">
        <v>118717.092</v>
      </c>
      <c r="E86" s="762" t="e">
        <f t="shared" si="1"/>
        <v>#VALUE!</v>
      </c>
    </row>
    <row r="87" spans="1:5" ht="20" customHeight="1">
      <c r="A87" s="181" t="s">
        <v>2078</v>
      </c>
      <c r="B87" s="798"/>
      <c r="C87" s="799"/>
      <c r="D87" s="765"/>
      <c r="E87" s="766"/>
    </row>
    <row r="88" spans="1:5" ht="16" thickBot="1">
      <c r="A88" s="173"/>
      <c r="B88" s="800" t="s">
        <v>2079</v>
      </c>
      <c r="C88" s="801">
        <v>100</v>
      </c>
      <c r="D88" s="555">
        <v>7063.2180000000008</v>
      </c>
      <c r="E88" s="556" t="e">
        <f t="shared" si="1"/>
        <v>#VALUE!</v>
      </c>
    </row>
    <row r="89" spans="1:5" ht="41.4" customHeight="1">
      <c r="A89" s="173"/>
      <c r="B89" s="802" t="s">
        <v>2080</v>
      </c>
      <c r="C89" s="803">
        <v>100</v>
      </c>
      <c r="D89" s="761">
        <v>11566.908000000001</v>
      </c>
      <c r="E89" s="762" t="e">
        <f t="shared" si="1"/>
        <v>#VALUE!</v>
      </c>
    </row>
    <row r="90" spans="1:5" ht="17.5" customHeight="1">
      <c r="A90" s="181" t="s">
        <v>2081</v>
      </c>
      <c r="B90" s="782"/>
      <c r="C90" s="783"/>
      <c r="D90" s="553"/>
      <c r="E90" s="784"/>
    </row>
    <row r="91" spans="1:5" ht="17" customHeight="1">
      <c r="A91" s="181" t="s">
        <v>2083</v>
      </c>
      <c r="B91" s="782"/>
      <c r="C91" s="783"/>
      <c r="D91" s="553"/>
      <c r="E91" s="784"/>
    </row>
    <row r="92" spans="1:5" ht="16" thickBot="1">
      <c r="A92" s="176"/>
      <c r="B92" s="804" t="s">
        <v>2082</v>
      </c>
      <c r="C92" s="805">
        <v>100</v>
      </c>
      <c r="D92" s="806">
        <v>9081.9</v>
      </c>
      <c r="E92" s="556" t="e">
        <f t="shared" si="1"/>
        <v>#VALUE!</v>
      </c>
    </row>
    <row r="93" spans="1:5" ht="16" thickBot="1">
      <c r="A93" s="176"/>
      <c r="B93" s="807" t="s">
        <v>1945</v>
      </c>
      <c r="C93" s="562">
        <v>100</v>
      </c>
      <c r="D93" s="754">
        <v>14469.281999999999</v>
      </c>
      <c r="E93" s="558" t="e">
        <f t="shared" si="1"/>
        <v>#VALUE!</v>
      </c>
    </row>
    <row r="94" spans="1:5" ht="16" thickBot="1">
      <c r="A94" s="176"/>
      <c r="B94" s="794" t="s">
        <v>1935</v>
      </c>
      <c r="C94" s="563">
        <v>100</v>
      </c>
      <c r="D94" s="557">
        <v>18540.683999999997</v>
      </c>
      <c r="E94" s="558" t="e">
        <f t="shared" si="1"/>
        <v>#VALUE!</v>
      </c>
    </row>
    <row r="95" spans="1:5" ht="16" thickBot="1">
      <c r="A95" s="176"/>
      <c r="B95" s="794" t="s">
        <v>1936</v>
      </c>
      <c r="C95" s="563">
        <v>50</v>
      </c>
      <c r="D95" s="557">
        <v>21240.774000000001</v>
      </c>
      <c r="E95" s="558" t="e">
        <f t="shared" si="1"/>
        <v>#VALUE!</v>
      </c>
    </row>
    <row r="96" spans="1:5" ht="16" thickBot="1">
      <c r="A96" s="176"/>
      <c r="B96" s="794" t="s">
        <v>1937</v>
      </c>
      <c r="C96" s="563">
        <v>50</v>
      </c>
      <c r="D96" s="557">
        <v>23612.922000000002</v>
      </c>
      <c r="E96" s="558" t="e">
        <f t="shared" si="1"/>
        <v>#VALUE!</v>
      </c>
    </row>
    <row r="97" spans="1:5" ht="16" thickBot="1">
      <c r="A97" s="176"/>
      <c r="B97" s="794" t="s">
        <v>2033</v>
      </c>
      <c r="C97" s="563">
        <v>50</v>
      </c>
      <c r="D97" s="557">
        <v>29449.601999999999</v>
      </c>
      <c r="E97" s="558" t="e">
        <f t="shared" si="1"/>
        <v>#VALUE!</v>
      </c>
    </row>
    <row r="98" spans="1:5" ht="16" thickBot="1">
      <c r="A98" s="176"/>
      <c r="B98" s="794" t="s">
        <v>2084</v>
      </c>
      <c r="C98" s="563">
        <v>50</v>
      </c>
      <c r="D98" s="557">
        <v>31879.241999999998</v>
      </c>
      <c r="E98" s="558" t="e">
        <f t="shared" si="1"/>
        <v>#VALUE!</v>
      </c>
    </row>
    <row r="99" spans="1:5" ht="16" thickBot="1">
      <c r="A99" s="176"/>
      <c r="B99" s="794" t="s">
        <v>1754</v>
      </c>
      <c r="C99" s="563">
        <v>30</v>
      </c>
      <c r="D99" s="557">
        <v>36444.69</v>
      </c>
      <c r="E99" s="558" t="e">
        <f>IF($E$5&lt;=0,"-",D99*(1-$E$5))</f>
        <v>#VALUE!</v>
      </c>
    </row>
    <row r="100" spans="1:5" ht="16" thickBot="1">
      <c r="A100" s="176"/>
      <c r="B100" s="794" t="s">
        <v>2085</v>
      </c>
      <c r="C100" s="563">
        <v>30</v>
      </c>
      <c r="D100" s="557">
        <v>40420.277999999998</v>
      </c>
      <c r="E100" s="558" t="e">
        <f t="shared" ref="E100:E117" si="2">IF($E$5&lt;=0,"-",D100*(1-$E$5))</f>
        <v>#VALUE!</v>
      </c>
    </row>
    <row r="101" spans="1:5" ht="16" thickBot="1">
      <c r="A101" s="176"/>
      <c r="B101" s="794" t="s">
        <v>2086</v>
      </c>
      <c r="C101" s="563">
        <v>50</v>
      </c>
      <c r="D101" s="557">
        <v>40369.158000000003</v>
      </c>
      <c r="E101" s="558" t="e">
        <f t="shared" si="2"/>
        <v>#VALUE!</v>
      </c>
    </row>
    <row r="102" spans="1:5" ht="16" thickBot="1">
      <c r="A102" s="176"/>
      <c r="B102" s="794" t="s">
        <v>2087</v>
      </c>
      <c r="C102" s="563">
        <v>30</v>
      </c>
      <c r="D102" s="557">
        <v>51101.334000000003</v>
      </c>
      <c r="E102" s="558" t="e">
        <f t="shared" si="2"/>
        <v>#VALUE!</v>
      </c>
    </row>
    <row r="103" spans="1:5" ht="16" thickBot="1">
      <c r="A103" s="176"/>
      <c r="B103" s="794" t="s">
        <v>2088</v>
      </c>
      <c r="C103" s="563">
        <v>25</v>
      </c>
      <c r="D103" s="557">
        <v>61043.507999999994</v>
      </c>
      <c r="E103" s="558" t="e">
        <f t="shared" si="2"/>
        <v>#VALUE!</v>
      </c>
    </row>
    <row r="104" spans="1:5" ht="16" thickBot="1">
      <c r="A104" s="176"/>
      <c r="B104" s="794" t="s">
        <v>2089</v>
      </c>
      <c r="C104" s="563">
        <v>30</v>
      </c>
      <c r="D104" s="557">
        <v>71322.12</v>
      </c>
      <c r="E104" s="558" t="e">
        <f t="shared" si="2"/>
        <v>#VALUE!</v>
      </c>
    </row>
    <row r="105" spans="1:5" ht="16" thickBot="1">
      <c r="A105" s="176"/>
      <c r="B105" s="794" t="s">
        <v>2090</v>
      </c>
      <c r="C105" s="563">
        <v>25</v>
      </c>
      <c r="D105" s="557">
        <v>52700.525999999998</v>
      </c>
      <c r="E105" s="558" t="e">
        <f t="shared" si="2"/>
        <v>#VALUE!</v>
      </c>
    </row>
    <row r="106" spans="1:5" ht="16" thickBot="1">
      <c r="A106" s="176"/>
      <c r="B106" s="794" t="s">
        <v>2091</v>
      </c>
      <c r="C106" s="563">
        <v>25</v>
      </c>
      <c r="D106" s="557">
        <v>66407.472000000009</v>
      </c>
      <c r="E106" s="558" t="e">
        <f t="shared" si="2"/>
        <v>#VALUE!</v>
      </c>
    </row>
    <row r="107" spans="1:5" ht="16" thickBot="1">
      <c r="A107" s="176"/>
      <c r="B107" s="794" t="s">
        <v>2092</v>
      </c>
      <c r="C107" s="563">
        <v>20</v>
      </c>
      <c r="D107" s="557">
        <v>93308.183999999994</v>
      </c>
      <c r="E107" s="558" t="e">
        <f t="shared" si="2"/>
        <v>#VALUE!</v>
      </c>
    </row>
    <row r="108" spans="1:5" ht="16" thickBot="1">
      <c r="A108" s="176"/>
      <c r="B108" s="794" t="s">
        <v>2093</v>
      </c>
      <c r="C108" s="563">
        <v>10</v>
      </c>
      <c r="D108" s="557">
        <v>97270.992000000013</v>
      </c>
      <c r="E108" s="558" t="e">
        <f t="shared" si="2"/>
        <v>#VALUE!</v>
      </c>
    </row>
    <row r="109" spans="1:5" ht="16" thickBot="1">
      <c r="A109" s="176"/>
      <c r="B109" s="794" t="s">
        <v>2094</v>
      </c>
      <c r="C109" s="563">
        <v>10</v>
      </c>
      <c r="D109" s="557">
        <v>106487.02800000001</v>
      </c>
      <c r="E109" s="558" t="e">
        <f t="shared" si="2"/>
        <v>#VALUE!</v>
      </c>
    </row>
    <row r="110" spans="1:5" ht="15.5">
      <c r="A110" s="176"/>
      <c r="B110" s="797" t="s">
        <v>2095</v>
      </c>
      <c r="C110" s="808">
        <v>10</v>
      </c>
      <c r="D110" s="761">
        <v>131119.93800000002</v>
      </c>
      <c r="E110" s="762" t="e">
        <f t="shared" si="2"/>
        <v>#VALUE!</v>
      </c>
    </row>
    <row r="111" spans="1:5" ht="20" customHeight="1">
      <c r="A111" s="181" t="s">
        <v>2096</v>
      </c>
      <c r="B111" s="782"/>
      <c r="C111" s="782"/>
      <c r="D111" s="553"/>
      <c r="E111" s="784"/>
    </row>
    <row r="112" spans="1:5" ht="16" thickBot="1">
      <c r="A112" s="176"/>
      <c r="B112" s="809" t="s">
        <v>1945</v>
      </c>
      <c r="C112" s="810">
        <v>100</v>
      </c>
      <c r="D112" s="555">
        <v>15342.336000000001</v>
      </c>
      <c r="E112" s="556" t="e">
        <f t="shared" si="2"/>
        <v>#VALUE!</v>
      </c>
    </row>
    <row r="113" spans="1:5" ht="16" thickBot="1">
      <c r="A113" s="176"/>
      <c r="B113" s="811" t="s">
        <v>1935</v>
      </c>
      <c r="C113" s="812">
        <v>100</v>
      </c>
      <c r="D113" s="557">
        <v>17829.468000000001</v>
      </c>
      <c r="E113" s="558" t="e">
        <f t="shared" si="2"/>
        <v>#VALUE!</v>
      </c>
    </row>
    <row r="114" spans="1:5" ht="16" thickBot="1">
      <c r="A114" s="176"/>
      <c r="B114" s="811" t="s">
        <v>1936</v>
      </c>
      <c r="C114" s="812">
        <v>50</v>
      </c>
      <c r="D114" s="557">
        <v>20721.186000000002</v>
      </c>
      <c r="E114" s="558" t="e">
        <f t="shared" si="2"/>
        <v>#VALUE!</v>
      </c>
    </row>
    <row r="115" spans="1:5" ht="16" thickBot="1">
      <c r="A115" s="176"/>
      <c r="B115" s="811" t="s">
        <v>1937</v>
      </c>
      <c r="C115" s="812">
        <v>50</v>
      </c>
      <c r="D115" s="557">
        <v>23138.063999999998</v>
      </c>
      <c r="E115" s="558" t="e">
        <f t="shared" si="2"/>
        <v>#VALUE!</v>
      </c>
    </row>
    <row r="116" spans="1:5" ht="16" thickBot="1">
      <c r="A116" s="176"/>
      <c r="B116" s="811" t="s">
        <v>2033</v>
      </c>
      <c r="C116" s="812">
        <v>50</v>
      </c>
      <c r="D116" s="557">
        <v>28303.992000000002</v>
      </c>
      <c r="E116" s="558" t="e">
        <f t="shared" si="2"/>
        <v>#VALUE!</v>
      </c>
    </row>
    <row r="117" spans="1:5" ht="16" thickBot="1">
      <c r="A117" s="176"/>
      <c r="B117" s="811" t="s">
        <v>2084</v>
      </c>
      <c r="C117" s="785">
        <v>50</v>
      </c>
      <c r="D117" s="557">
        <v>32684.165999999997</v>
      </c>
      <c r="E117" s="558" t="e">
        <f t="shared" si="2"/>
        <v>#VALUE!</v>
      </c>
    </row>
    <row r="118" spans="1:5" ht="16" thickBot="1">
      <c r="A118" s="176"/>
      <c r="B118" s="811" t="s">
        <v>1754</v>
      </c>
      <c r="C118" s="785">
        <v>50</v>
      </c>
      <c r="D118" s="557">
        <v>35737.722000000002</v>
      </c>
      <c r="E118" s="558" t="e">
        <f>IF($E$5&lt;=0,"-",D118*(1-$E$5))</f>
        <v>#VALUE!</v>
      </c>
    </row>
    <row r="119" spans="1:5" ht="16" thickBot="1">
      <c r="A119" s="176"/>
      <c r="B119" s="811" t="s">
        <v>2085</v>
      </c>
      <c r="C119" s="812">
        <v>50</v>
      </c>
      <c r="D119" s="557">
        <v>39721.824000000001</v>
      </c>
      <c r="E119" s="558" t="e">
        <f t="shared" ref="E119:E129" si="3">IF($E$5&lt;=0,"-",D119*(1-$E$5))</f>
        <v>#VALUE!</v>
      </c>
    </row>
    <row r="120" spans="1:5" ht="16" thickBot="1">
      <c r="A120" s="176"/>
      <c r="B120" s="811" t="s">
        <v>2086</v>
      </c>
      <c r="C120" s="812">
        <v>50</v>
      </c>
      <c r="D120" s="557">
        <v>39617.496000000006</v>
      </c>
      <c r="E120" s="558" t="e">
        <f t="shared" si="3"/>
        <v>#VALUE!</v>
      </c>
    </row>
    <row r="121" spans="1:5" ht="16" thickBot="1">
      <c r="A121" s="176"/>
      <c r="B121" s="811" t="s">
        <v>2087</v>
      </c>
      <c r="C121" s="812">
        <v>25</v>
      </c>
      <c r="D121" s="557">
        <v>47634.678</v>
      </c>
      <c r="E121" s="558" t="e">
        <f t="shared" si="3"/>
        <v>#VALUE!</v>
      </c>
    </row>
    <row r="122" spans="1:5" ht="16" thickBot="1">
      <c r="A122" s="176"/>
      <c r="B122" s="811" t="s">
        <v>2088</v>
      </c>
      <c r="C122" s="785">
        <v>25</v>
      </c>
      <c r="D122" s="557">
        <v>58047.444000000003</v>
      </c>
      <c r="E122" s="558" t="e">
        <f t="shared" si="3"/>
        <v>#VALUE!</v>
      </c>
    </row>
    <row r="123" spans="1:5" ht="16" thickBot="1">
      <c r="A123" s="176"/>
      <c r="B123" s="811" t="s">
        <v>2089</v>
      </c>
      <c r="C123" s="812">
        <v>30</v>
      </c>
      <c r="D123" s="557">
        <v>71202.87000000001</v>
      </c>
      <c r="E123" s="558" t="e">
        <f t="shared" si="3"/>
        <v>#VALUE!</v>
      </c>
    </row>
    <row r="124" spans="1:5" ht="16" thickBot="1">
      <c r="A124" s="176"/>
      <c r="B124" s="811" t="s">
        <v>2090</v>
      </c>
      <c r="C124" s="785">
        <v>25</v>
      </c>
      <c r="D124" s="557">
        <v>50882.022000000004</v>
      </c>
      <c r="E124" s="558" t="e">
        <f t="shared" si="3"/>
        <v>#VALUE!</v>
      </c>
    </row>
    <row r="125" spans="1:5" ht="16" thickBot="1">
      <c r="A125" s="176"/>
      <c r="B125" s="811" t="s">
        <v>2091</v>
      </c>
      <c r="C125" s="785">
        <v>25</v>
      </c>
      <c r="D125" s="557">
        <v>61724.916000000005</v>
      </c>
      <c r="E125" s="558" t="e">
        <f t="shared" si="3"/>
        <v>#VALUE!</v>
      </c>
    </row>
    <row r="126" spans="1:5" ht="16" thickBot="1">
      <c r="A126" s="176"/>
      <c r="B126" s="811" t="s">
        <v>2092</v>
      </c>
      <c r="C126" s="785">
        <v>15</v>
      </c>
      <c r="D126" s="557">
        <v>80572.23</v>
      </c>
      <c r="E126" s="558" t="e">
        <f t="shared" si="3"/>
        <v>#VALUE!</v>
      </c>
    </row>
    <row r="127" spans="1:5" ht="16" thickBot="1">
      <c r="A127" s="176"/>
      <c r="B127" s="811" t="s">
        <v>2093</v>
      </c>
      <c r="C127" s="785">
        <v>15</v>
      </c>
      <c r="D127" s="557">
        <v>107619.876</v>
      </c>
      <c r="E127" s="558" t="e">
        <f t="shared" si="3"/>
        <v>#VALUE!</v>
      </c>
    </row>
    <row r="128" spans="1:5" ht="16" thickBot="1">
      <c r="A128" s="176"/>
      <c r="B128" s="811" t="s">
        <v>2094</v>
      </c>
      <c r="C128" s="812">
        <v>15</v>
      </c>
      <c r="D128" s="557">
        <v>118784.32199999999</v>
      </c>
      <c r="E128" s="558" t="e">
        <f t="shared" si="3"/>
        <v>#VALUE!</v>
      </c>
    </row>
    <row r="129" spans="1:5" ht="15.5">
      <c r="A129" s="176"/>
      <c r="B129" s="797" t="s">
        <v>2095</v>
      </c>
      <c r="C129" s="813">
        <v>10</v>
      </c>
      <c r="D129" s="761">
        <v>127962.03600000001</v>
      </c>
      <c r="E129" s="762" t="e">
        <f t="shared" si="3"/>
        <v>#VALUE!</v>
      </c>
    </row>
    <row r="130" spans="1:5" ht="31">
      <c r="A130" s="161" t="s">
        <v>2100</v>
      </c>
      <c r="B130" s="782"/>
      <c r="C130" s="782"/>
      <c r="D130" s="553"/>
      <c r="E130" s="784"/>
    </row>
    <row r="131" spans="1:5" ht="16" thickBot="1">
      <c r="A131" s="177"/>
      <c r="B131" s="814" t="s">
        <v>2101</v>
      </c>
      <c r="C131" s="815" t="s">
        <v>2069</v>
      </c>
      <c r="D131" s="555">
        <v>112240.386</v>
      </c>
      <c r="E131" s="556" t="e">
        <f>IF($E$5&lt;=0,"-",D131*(1-$E$5))</f>
        <v>#VALUE!</v>
      </c>
    </row>
    <row r="132" spans="1:5" ht="16" thickBot="1">
      <c r="A132" s="177"/>
      <c r="B132" s="816" t="s">
        <v>2102</v>
      </c>
      <c r="C132" s="817" t="s">
        <v>2097</v>
      </c>
      <c r="D132" s="557">
        <v>137978.712</v>
      </c>
      <c r="E132" s="558" t="e">
        <f t="shared" ref="E132:E146" si="4">IF($E$5&lt;=0,"-",D132*(1-$E$5))</f>
        <v>#VALUE!</v>
      </c>
    </row>
    <row r="133" spans="1:5" ht="16" thickBot="1">
      <c r="A133" s="177"/>
      <c r="B133" s="816" t="s">
        <v>2103</v>
      </c>
      <c r="C133" s="817" t="s">
        <v>2057</v>
      </c>
      <c r="D133" s="557">
        <v>148592.46599999999</v>
      </c>
      <c r="E133" s="558" t="e">
        <f t="shared" si="4"/>
        <v>#VALUE!</v>
      </c>
    </row>
    <row r="134" spans="1:5" ht="16" thickBot="1">
      <c r="A134" s="177"/>
      <c r="B134" s="816" t="s">
        <v>2104</v>
      </c>
      <c r="C134" s="817" t="s">
        <v>2098</v>
      </c>
      <c r="D134" s="557">
        <v>155668.302</v>
      </c>
      <c r="E134" s="558" t="e">
        <f t="shared" si="4"/>
        <v>#VALUE!</v>
      </c>
    </row>
    <row r="135" spans="1:5" ht="16" thickBot="1">
      <c r="A135" s="177"/>
      <c r="B135" s="816" t="s">
        <v>2105</v>
      </c>
      <c r="C135" s="817" t="s">
        <v>2058</v>
      </c>
      <c r="D135" s="557">
        <v>185740.57800000001</v>
      </c>
      <c r="E135" s="558" t="e">
        <f t="shared" si="4"/>
        <v>#VALUE!</v>
      </c>
    </row>
    <row r="136" spans="1:5" ht="16" thickBot="1">
      <c r="A136" s="177"/>
      <c r="B136" s="816" t="s">
        <v>2106</v>
      </c>
      <c r="C136" s="817" t="s">
        <v>2059</v>
      </c>
      <c r="D136" s="557">
        <v>212274.954</v>
      </c>
      <c r="E136" s="558" t="e">
        <f t="shared" si="4"/>
        <v>#VALUE!</v>
      </c>
    </row>
    <row r="137" spans="1:5" ht="16" thickBot="1">
      <c r="A137" s="177"/>
      <c r="B137" s="816" t="s">
        <v>2107</v>
      </c>
      <c r="C137" s="817" t="s">
        <v>2059</v>
      </c>
      <c r="D137" s="557">
        <v>233502.44400000002</v>
      </c>
      <c r="E137" s="558" t="e">
        <f t="shared" si="4"/>
        <v>#VALUE!</v>
      </c>
    </row>
    <row r="138" spans="1:5" ht="16" thickBot="1">
      <c r="A138" s="177"/>
      <c r="B138" s="816" t="s">
        <v>2108</v>
      </c>
      <c r="C138" s="817" t="s">
        <v>2059</v>
      </c>
      <c r="D138" s="557">
        <v>256498.90200000003</v>
      </c>
      <c r="E138" s="558" t="e">
        <f t="shared" si="4"/>
        <v>#VALUE!</v>
      </c>
    </row>
    <row r="139" spans="1:5" ht="16" thickBot="1">
      <c r="A139" s="177"/>
      <c r="B139" s="816" t="s">
        <v>2109</v>
      </c>
      <c r="C139" s="817" t="s">
        <v>2057</v>
      </c>
      <c r="D139" s="557">
        <v>156552.76799999998</v>
      </c>
      <c r="E139" s="558" t="e">
        <f t="shared" si="4"/>
        <v>#VALUE!</v>
      </c>
    </row>
    <row r="140" spans="1:5" ht="16" thickBot="1">
      <c r="A140" s="177"/>
      <c r="B140" s="816" t="s">
        <v>2110</v>
      </c>
      <c r="C140" s="817" t="s">
        <v>2060</v>
      </c>
      <c r="D140" s="557">
        <v>183794.72399999999</v>
      </c>
      <c r="E140" s="558" t="e">
        <f t="shared" si="4"/>
        <v>#VALUE!</v>
      </c>
    </row>
    <row r="141" spans="1:5" ht="16" thickBot="1">
      <c r="A141" s="177"/>
      <c r="B141" s="816" t="s">
        <v>2111</v>
      </c>
      <c r="C141" s="817" t="s">
        <v>2060</v>
      </c>
      <c r="D141" s="557">
        <v>200865.16800000001</v>
      </c>
      <c r="E141" s="558" t="e">
        <f t="shared" si="4"/>
        <v>#VALUE!</v>
      </c>
    </row>
    <row r="142" spans="1:5" ht="16" thickBot="1">
      <c r="A142" s="177"/>
      <c r="B142" s="816" t="s">
        <v>2112</v>
      </c>
      <c r="C142" s="817" t="s">
        <v>2061</v>
      </c>
      <c r="D142" s="557">
        <v>221119.74</v>
      </c>
      <c r="E142" s="558" t="e">
        <f t="shared" si="4"/>
        <v>#VALUE!</v>
      </c>
    </row>
    <row r="143" spans="1:5" ht="16" thickBot="1">
      <c r="A143" s="177"/>
      <c r="B143" s="816" t="s">
        <v>2113</v>
      </c>
      <c r="C143" s="817" t="s">
        <v>2062</v>
      </c>
      <c r="D143" s="557">
        <v>247654.09799999997</v>
      </c>
      <c r="E143" s="558" t="e">
        <f t="shared" si="4"/>
        <v>#VALUE!</v>
      </c>
    </row>
    <row r="144" spans="1:5" ht="16" thickBot="1">
      <c r="A144" s="177"/>
      <c r="B144" s="816" t="s">
        <v>2114</v>
      </c>
      <c r="C144" s="817" t="s">
        <v>2062</v>
      </c>
      <c r="D144" s="557">
        <v>274188.47399999999</v>
      </c>
      <c r="E144" s="558" t="e">
        <f t="shared" si="4"/>
        <v>#VALUE!</v>
      </c>
    </row>
    <row r="145" spans="1:5" ht="16" thickBot="1">
      <c r="A145" s="177"/>
      <c r="B145" s="816" t="s">
        <v>2115</v>
      </c>
      <c r="C145" s="817" t="s">
        <v>2064</v>
      </c>
      <c r="D145" s="557">
        <v>295415.96400000004</v>
      </c>
      <c r="E145" s="558" t="e">
        <f t="shared" si="4"/>
        <v>#VALUE!</v>
      </c>
    </row>
    <row r="146" spans="1:5" ht="16" thickBot="1">
      <c r="A146" s="177"/>
      <c r="B146" s="816" t="s">
        <v>2116</v>
      </c>
      <c r="C146" s="817" t="s">
        <v>2061</v>
      </c>
      <c r="D146" s="557">
        <v>321065.85600000003</v>
      </c>
      <c r="E146" s="558" t="e">
        <f t="shared" si="4"/>
        <v>#VALUE!</v>
      </c>
    </row>
    <row r="147" spans="1:5" ht="16" thickBot="1">
      <c r="A147" s="177"/>
      <c r="B147" s="816" t="s">
        <v>2117</v>
      </c>
      <c r="C147" s="817" t="s">
        <v>2060</v>
      </c>
      <c r="D147" s="557">
        <v>206968.068</v>
      </c>
      <c r="E147" s="558" t="e">
        <f>IF($E$5&lt;=0,"-",D147*(1-$E$5))</f>
        <v>#VALUE!</v>
      </c>
    </row>
    <row r="148" spans="1:5" ht="16" thickBot="1">
      <c r="A148" s="177"/>
      <c r="B148" s="816" t="s">
        <v>2118</v>
      </c>
      <c r="C148" s="817" t="s">
        <v>2063</v>
      </c>
      <c r="D148" s="557">
        <v>274188.47399999999</v>
      </c>
      <c r="E148" s="558" t="e">
        <f t="shared" ref="E148:E162" si="5">IF($E$5&lt;=0,"-",D148*(1-$E$5))</f>
        <v>#VALUE!</v>
      </c>
    </row>
    <row r="149" spans="1:5" ht="13.5" thickBot="1">
      <c r="A149" s="879"/>
      <c r="B149" s="816" t="s">
        <v>2119</v>
      </c>
      <c r="C149" s="817" t="s">
        <v>2063</v>
      </c>
      <c r="D149" s="557">
        <v>295415.96400000004</v>
      </c>
      <c r="E149" s="558" t="e">
        <f t="shared" si="5"/>
        <v>#VALUE!</v>
      </c>
    </row>
    <row r="150" spans="1:5" ht="13.5" thickBot="1">
      <c r="A150" s="879"/>
      <c r="B150" s="816" t="s">
        <v>2120</v>
      </c>
      <c r="C150" s="817" t="s">
        <v>2062</v>
      </c>
      <c r="D150" s="557">
        <v>309567.636</v>
      </c>
      <c r="E150" s="558" t="e">
        <f t="shared" si="5"/>
        <v>#VALUE!</v>
      </c>
    </row>
    <row r="151" spans="1:5" ht="13.5" thickBot="1">
      <c r="A151" s="879"/>
      <c r="B151" s="816" t="s">
        <v>2121</v>
      </c>
      <c r="C151" s="817" t="s">
        <v>2064</v>
      </c>
      <c r="D151" s="557">
        <v>362636.37</v>
      </c>
      <c r="E151" s="558" t="e">
        <f t="shared" si="5"/>
        <v>#VALUE!</v>
      </c>
    </row>
    <row r="152" spans="1:5" ht="13.5" thickBot="1">
      <c r="A152" s="879"/>
      <c r="B152" s="816" t="s">
        <v>2122</v>
      </c>
      <c r="C152" s="817" t="s">
        <v>2064</v>
      </c>
      <c r="D152" s="557">
        <v>399784.48200000002</v>
      </c>
      <c r="E152" s="558" t="e">
        <f t="shared" si="5"/>
        <v>#VALUE!</v>
      </c>
    </row>
    <row r="153" spans="1:5" ht="13.5" thickBot="1">
      <c r="A153" s="879"/>
      <c r="B153" s="816" t="s">
        <v>2123</v>
      </c>
      <c r="C153" s="817" t="s">
        <v>2064</v>
      </c>
      <c r="D153" s="557">
        <v>456037.34399999998</v>
      </c>
      <c r="E153" s="558" t="e">
        <f t="shared" si="5"/>
        <v>#VALUE!</v>
      </c>
    </row>
    <row r="154" spans="1:5" ht="13.5" thickBot="1">
      <c r="A154" s="879"/>
      <c r="B154" s="816" t="s">
        <v>2124</v>
      </c>
      <c r="C154" s="817" t="s">
        <v>2064</v>
      </c>
      <c r="D154" s="557">
        <v>506098.85400000005</v>
      </c>
      <c r="E154" s="558" t="e">
        <f t="shared" si="5"/>
        <v>#VALUE!</v>
      </c>
    </row>
    <row r="155" spans="1:5" ht="13.5" thickBot="1">
      <c r="A155" s="879"/>
      <c r="B155" s="816" t="s">
        <v>2125</v>
      </c>
      <c r="C155" s="817" t="s">
        <v>2065</v>
      </c>
      <c r="D155" s="557">
        <v>336101.99400000001</v>
      </c>
      <c r="E155" s="558" t="e">
        <f t="shared" si="5"/>
        <v>#VALUE!</v>
      </c>
    </row>
    <row r="156" spans="1:5" ht="13.5" thickBot="1">
      <c r="A156" s="879"/>
      <c r="B156" s="816" t="s">
        <v>2126</v>
      </c>
      <c r="C156" s="817" t="s">
        <v>2065</v>
      </c>
      <c r="D156" s="557">
        <v>426584.196</v>
      </c>
      <c r="E156" s="558" t="e">
        <f t="shared" si="5"/>
        <v>#VALUE!</v>
      </c>
    </row>
    <row r="157" spans="1:5" ht="13.5" thickBot="1">
      <c r="A157" s="879"/>
      <c r="B157" s="816" t="s">
        <v>2127</v>
      </c>
      <c r="C157" s="817" t="s">
        <v>2066</v>
      </c>
      <c r="D157" s="557">
        <v>483279.3</v>
      </c>
      <c r="E157" s="558" t="e">
        <f t="shared" si="5"/>
        <v>#VALUE!</v>
      </c>
    </row>
    <row r="158" spans="1:5" ht="13.5" thickBot="1">
      <c r="A158" s="879"/>
      <c r="B158" s="816" t="s">
        <v>2128</v>
      </c>
      <c r="C158" s="817" t="s">
        <v>2066</v>
      </c>
      <c r="D158" s="557">
        <v>539532.16200000001</v>
      </c>
      <c r="E158" s="558" t="e">
        <f t="shared" si="5"/>
        <v>#VALUE!</v>
      </c>
    </row>
    <row r="159" spans="1:5" ht="13.5" thickBot="1">
      <c r="A159" s="879"/>
      <c r="B159" s="816" t="s">
        <v>2129</v>
      </c>
      <c r="C159" s="817" t="s">
        <v>2067</v>
      </c>
      <c r="D159" s="557">
        <v>601445.68200000003</v>
      </c>
      <c r="E159" s="558" t="e">
        <f t="shared" si="5"/>
        <v>#VALUE!</v>
      </c>
    </row>
    <row r="160" spans="1:5" ht="13.5" thickBot="1">
      <c r="A160" s="879"/>
      <c r="B160" s="816" t="s">
        <v>2130</v>
      </c>
      <c r="C160" s="817" t="s">
        <v>2067</v>
      </c>
      <c r="D160" s="557">
        <v>672204.00599999994</v>
      </c>
      <c r="E160" s="558" t="e">
        <f t="shared" si="5"/>
        <v>#VALUE!</v>
      </c>
    </row>
    <row r="161" spans="1:5" ht="13.5" thickBot="1">
      <c r="A161" s="879"/>
      <c r="B161" s="816" t="s">
        <v>2131</v>
      </c>
      <c r="C161" s="817" t="s">
        <v>2067</v>
      </c>
      <c r="D161" s="557">
        <v>751807.098</v>
      </c>
      <c r="E161" s="558" t="e">
        <f t="shared" si="5"/>
        <v>#VALUE!</v>
      </c>
    </row>
    <row r="162" spans="1:5" ht="13.5" thickBot="1">
      <c r="A162" s="879"/>
      <c r="B162" s="816" t="s">
        <v>2132</v>
      </c>
      <c r="C162" s="817" t="s">
        <v>2066</v>
      </c>
      <c r="D162" s="557">
        <v>840254.99400000006</v>
      </c>
      <c r="E162" s="558" t="e">
        <f t="shared" si="5"/>
        <v>#VALUE!</v>
      </c>
    </row>
    <row r="163" spans="1:5" ht="13.5" thickBot="1">
      <c r="A163" s="879"/>
      <c r="B163" s="816" t="s">
        <v>2133</v>
      </c>
      <c r="C163" s="817" t="s">
        <v>2099</v>
      </c>
      <c r="D163" s="557">
        <v>814605.10200000007</v>
      </c>
      <c r="E163" s="558" t="e">
        <f>IF($E$5&lt;=0,"-",D163*(1-$E$5))</f>
        <v>#VALUE!</v>
      </c>
    </row>
    <row r="164" spans="1:5" ht="13.5" thickBot="1">
      <c r="A164" s="879"/>
      <c r="B164" s="816" t="s">
        <v>2134</v>
      </c>
      <c r="C164" s="817" t="s">
        <v>2068</v>
      </c>
      <c r="D164" s="557">
        <v>937547.67599999998</v>
      </c>
      <c r="E164" s="558" t="e">
        <f t="shared" ref="E164:E183" si="6">IF($E$5&lt;=0,"-",D164*(1-$E$5))</f>
        <v>#VALUE!</v>
      </c>
    </row>
    <row r="165" spans="1:5" ht="13.5" thickBot="1">
      <c r="A165" s="879"/>
      <c r="B165" s="816" t="s">
        <v>2135</v>
      </c>
      <c r="C165" s="817" t="s">
        <v>2068</v>
      </c>
      <c r="D165" s="557">
        <v>1061374.7339999999</v>
      </c>
      <c r="E165" s="558" t="e">
        <f t="shared" si="6"/>
        <v>#VALUE!</v>
      </c>
    </row>
    <row r="166" spans="1:5" ht="13.5" thickBot="1">
      <c r="A166" s="879"/>
      <c r="B166" s="816" t="s">
        <v>2136</v>
      </c>
      <c r="C166" s="817" t="s">
        <v>2099</v>
      </c>
      <c r="D166" s="557">
        <v>1176357.0060000001</v>
      </c>
      <c r="E166" s="558" t="e">
        <f t="shared" si="6"/>
        <v>#VALUE!</v>
      </c>
    </row>
    <row r="167" spans="1:5" ht="15.5">
      <c r="A167" s="178"/>
      <c r="B167" s="818" t="s">
        <v>2137</v>
      </c>
      <c r="C167" s="819" t="s">
        <v>2099</v>
      </c>
      <c r="D167" s="761">
        <v>1291339.26</v>
      </c>
      <c r="E167" s="762" t="e">
        <f t="shared" si="6"/>
        <v>#VALUE!</v>
      </c>
    </row>
    <row r="168" spans="1:5" ht="20" customHeight="1">
      <c r="A168" s="166" t="s">
        <v>253</v>
      </c>
      <c r="B168" s="546"/>
      <c r="C168" s="820"/>
      <c r="D168" s="553"/>
      <c r="E168" s="784"/>
    </row>
    <row r="169" spans="1:5" ht="16" thickBot="1">
      <c r="A169" s="186"/>
      <c r="B169" s="814" t="s">
        <v>1173</v>
      </c>
      <c r="C169" s="821" t="s">
        <v>272</v>
      </c>
      <c r="D169" s="822">
        <v>7139.4592499999981</v>
      </c>
      <c r="E169" s="556" t="e">
        <f t="shared" si="6"/>
        <v>#VALUE!</v>
      </c>
    </row>
    <row r="170" spans="1:5" ht="13.5" thickBot="1">
      <c r="A170" s="7"/>
      <c r="B170" s="816" t="s">
        <v>254</v>
      </c>
      <c r="C170" s="823" t="s">
        <v>273</v>
      </c>
      <c r="D170" s="824">
        <v>9138.5078400000002</v>
      </c>
      <c r="E170" s="558" t="e">
        <f t="shared" si="6"/>
        <v>#VALUE!</v>
      </c>
    </row>
    <row r="171" spans="1:5" ht="13.5" thickBot="1">
      <c r="A171" s="7"/>
      <c r="B171" s="816" t="s">
        <v>1176</v>
      </c>
      <c r="C171" s="823" t="s">
        <v>273</v>
      </c>
      <c r="D171" s="824">
        <v>9290.5783220249996</v>
      </c>
      <c r="E171" s="558" t="e">
        <f t="shared" si="6"/>
        <v>#VALUE!</v>
      </c>
    </row>
    <row r="172" spans="1:5" ht="13.5" thickBot="1">
      <c r="A172" s="7"/>
      <c r="B172" s="816" t="s">
        <v>255</v>
      </c>
      <c r="C172" s="790" t="s">
        <v>274</v>
      </c>
      <c r="D172" s="824">
        <v>11475.252852524998</v>
      </c>
      <c r="E172" s="558" t="e">
        <f t="shared" si="6"/>
        <v>#VALUE!</v>
      </c>
    </row>
    <row r="173" spans="1:5" ht="13.5" thickBot="1">
      <c r="A173" s="7"/>
      <c r="B173" s="816" t="s">
        <v>256</v>
      </c>
      <c r="C173" s="823" t="s">
        <v>274</v>
      </c>
      <c r="D173" s="824">
        <v>13839.127810199998</v>
      </c>
      <c r="E173" s="558" t="e">
        <f t="shared" si="6"/>
        <v>#VALUE!</v>
      </c>
    </row>
    <row r="174" spans="1:5" ht="13.5" thickBot="1">
      <c r="A174" s="7"/>
      <c r="B174" s="816" t="s">
        <v>2145</v>
      </c>
      <c r="C174" s="823" t="s">
        <v>274</v>
      </c>
      <c r="D174" s="824">
        <v>12531.892821524998</v>
      </c>
      <c r="E174" s="558" t="e">
        <f t="shared" si="6"/>
        <v>#VALUE!</v>
      </c>
    </row>
    <row r="175" spans="1:5" ht="13.5" thickBot="1">
      <c r="A175" s="7"/>
      <c r="B175" s="816" t="s">
        <v>1247</v>
      </c>
      <c r="C175" s="790" t="s">
        <v>275</v>
      </c>
      <c r="D175" s="824">
        <v>12731.083734599997</v>
      </c>
      <c r="E175" s="558" t="e">
        <f t="shared" si="6"/>
        <v>#VALUE!</v>
      </c>
    </row>
    <row r="176" spans="1:5" ht="13.5" thickBot="1">
      <c r="A176" s="7"/>
      <c r="B176" s="816" t="s">
        <v>257</v>
      </c>
      <c r="C176" s="790" t="s">
        <v>275</v>
      </c>
      <c r="D176" s="824">
        <v>13073.555250000001</v>
      </c>
      <c r="E176" s="558" t="e">
        <f t="shared" si="6"/>
        <v>#VALUE!</v>
      </c>
    </row>
    <row r="177" spans="1:5" ht="13.5" thickBot="1">
      <c r="A177" s="7"/>
      <c r="B177" s="816" t="s">
        <v>258</v>
      </c>
      <c r="C177" s="790" t="s">
        <v>275</v>
      </c>
      <c r="D177" s="824">
        <v>14080.232249999997</v>
      </c>
      <c r="E177" s="558" t="e">
        <f t="shared" si="6"/>
        <v>#VALUE!</v>
      </c>
    </row>
    <row r="178" spans="1:5" ht="13.5" thickBot="1">
      <c r="A178" s="7"/>
      <c r="B178" s="816" t="s">
        <v>2030</v>
      </c>
      <c r="C178" s="790" t="s">
        <v>275</v>
      </c>
      <c r="D178" s="824">
        <v>19822.708607624998</v>
      </c>
      <c r="E178" s="558" t="e">
        <f t="shared" si="6"/>
        <v>#VALUE!</v>
      </c>
    </row>
    <row r="179" spans="1:5" ht="13.5" thickBot="1">
      <c r="A179" s="7"/>
      <c r="B179" s="816" t="s">
        <v>259</v>
      </c>
      <c r="C179" s="790" t="s">
        <v>275</v>
      </c>
      <c r="D179" s="824">
        <v>15986.295675000001</v>
      </c>
      <c r="E179" s="558" t="e">
        <f t="shared" si="6"/>
        <v>#VALUE!</v>
      </c>
    </row>
    <row r="180" spans="1:5" ht="13.5" thickBot="1">
      <c r="A180" s="7"/>
      <c r="B180" s="816" t="s">
        <v>2084</v>
      </c>
      <c r="C180" s="790" t="s">
        <v>275</v>
      </c>
      <c r="D180" s="824">
        <v>16358.501249999999</v>
      </c>
      <c r="E180" s="558" t="e">
        <f t="shared" si="6"/>
        <v>#VALUE!</v>
      </c>
    </row>
    <row r="181" spans="1:5" ht="13.5" thickBot="1">
      <c r="A181" s="7"/>
      <c r="B181" s="816" t="s">
        <v>260</v>
      </c>
      <c r="C181" s="790" t="s">
        <v>276</v>
      </c>
      <c r="D181" s="824">
        <v>16998.712499999998</v>
      </c>
      <c r="E181" s="558" t="e">
        <f t="shared" si="6"/>
        <v>#VALUE!</v>
      </c>
    </row>
    <row r="182" spans="1:5" ht="13.5" thickBot="1">
      <c r="A182" s="7"/>
      <c r="B182" s="816" t="s">
        <v>1754</v>
      </c>
      <c r="C182" s="790" t="s">
        <v>276</v>
      </c>
      <c r="D182" s="824">
        <v>17856.595574999996</v>
      </c>
      <c r="E182" s="558" t="e">
        <f t="shared" si="6"/>
        <v>#VALUE!</v>
      </c>
    </row>
    <row r="183" spans="1:5" ht="13.5" thickBot="1">
      <c r="A183" s="7"/>
      <c r="B183" s="816" t="s">
        <v>2085</v>
      </c>
      <c r="C183" s="790" t="s">
        <v>276</v>
      </c>
      <c r="D183" s="824">
        <v>19283.339459999999</v>
      </c>
      <c r="E183" s="558" t="e">
        <f t="shared" si="6"/>
        <v>#VALUE!</v>
      </c>
    </row>
    <row r="184" spans="1:5" ht="13.5" thickBot="1">
      <c r="A184" s="7"/>
      <c r="B184" s="816" t="s">
        <v>2086</v>
      </c>
      <c r="C184" s="790" t="s">
        <v>276</v>
      </c>
      <c r="D184" s="824">
        <v>22438.300499999998</v>
      </c>
      <c r="E184" s="558" t="e">
        <f>IF($E$5&lt;=0,"-",D184*(1-$E$5))</f>
        <v>#VALUE!</v>
      </c>
    </row>
    <row r="185" spans="1:5" ht="13.5" thickBot="1">
      <c r="A185" s="7"/>
      <c r="B185" s="816" t="s">
        <v>2037</v>
      </c>
      <c r="C185" s="790" t="s">
        <v>276</v>
      </c>
      <c r="D185" s="824">
        <v>26436.397680000002</v>
      </c>
      <c r="E185" s="558" t="e">
        <f t="shared" ref="E185:E198" si="7">IF($E$5&lt;=0,"-",D185*(1-$E$5))</f>
        <v>#VALUE!</v>
      </c>
    </row>
    <row r="186" spans="1:5" ht="13.5" thickBot="1">
      <c r="A186" s="7"/>
      <c r="B186" s="816" t="s">
        <v>2038</v>
      </c>
      <c r="C186" s="790" t="s">
        <v>276</v>
      </c>
      <c r="D186" s="824">
        <v>27143.544119999999</v>
      </c>
      <c r="E186" s="558" t="e">
        <f t="shared" si="7"/>
        <v>#VALUE!</v>
      </c>
    </row>
    <row r="187" spans="1:5" ht="13.5" thickBot="1">
      <c r="A187" s="7"/>
      <c r="B187" s="816" t="s">
        <v>2087</v>
      </c>
      <c r="C187" s="790" t="s">
        <v>276</v>
      </c>
      <c r="D187" s="824">
        <v>20724.830280000002</v>
      </c>
      <c r="E187" s="558" t="e">
        <f t="shared" si="7"/>
        <v>#VALUE!</v>
      </c>
    </row>
    <row r="188" spans="1:5" ht="13.5" thickBot="1">
      <c r="A188" s="7"/>
      <c r="B188" s="816" t="s">
        <v>2088</v>
      </c>
      <c r="C188" s="790" t="s">
        <v>277</v>
      </c>
      <c r="D188" s="824">
        <v>25158.094499999992</v>
      </c>
      <c r="E188" s="558" t="e">
        <f t="shared" si="7"/>
        <v>#VALUE!</v>
      </c>
    </row>
    <row r="189" spans="1:5" ht="13.5" thickBot="1">
      <c r="A189" s="7"/>
      <c r="B189" s="816" t="s">
        <v>2163</v>
      </c>
      <c r="C189" s="790" t="s">
        <v>278</v>
      </c>
      <c r="D189" s="824">
        <v>41354.556074999993</v>
      </c>
      <c r="E189" s="558" t="e">
        <f t="shared" si="7"/>
        <v>#VALUE!</v>
      </c>
    </row>
    <row r="190" spans="1:5" ht="13.5" thickBot="1">
      <c r="A190" s="7"/>
      <c r="B190" s="816" t="s">
        <v>261</v>
      </c>
      <c r="C190" s="790" t="s">
        <v>278</v>
      </c>
      <c r="D190" s="824">
        <v>29645.7546</v>
      </c>
      <c r="E190" s="558" t="e">
        <f t="shared" si="7"/>
        <v>#VALUE!</v>
      </c>
    </row>
    <row r="191" spans="1:5" ht="13.5" thickBot="1">
      <c r="A191" s="7"/>
      <c r="B191" s="816" t="s">
        <v>262</v>
      </c>
      <c r="C191" s="790" t="s">
        <v>276</v>
      </c>
      <c r="D191" s="824">
        <v>30434.494860000003</v>
      </c>
      <c r="E191" s="558" t="e">
        <f t="shared" si="7"/>
        <v>#VALUE!</v>
      </c>
    </row>
    <row r="192" spans="1:5" ht="13.5" thickBot="1">
      <c r="A192" s="7"/>
      <c r="B192" s="816" t="s">
        <v>2044</v>
      </c>
      <c r="C192" s="790" t="s">
        <v>278</v>
      </c>
      <c r="D192" s="824">
        <v>46010.4372</v>
      </c>
      <c r="E192" s="558" t="e">
        <f t="shared" si="7"/>
        <v>#VALUE!</v>
      </c>
    </row>
    <row r="193" spans="1:5" ht="13.5" thickBot="1">
      <c r="A193" s="7"/>
      <c r="B193" s="816" t="s">
        <v>263</v>
      </c>
      <c r="C193" s="790" t="s">
        <v>278</v>
      </c>
      <c r="D193" s="824">
        <v>52356.034499999994</v>
      </c>
      <c r="E193" s="558" t="e">
        <f t="shared" si="7"/>
        <v>#VALUE!</v>
      </c>
    </row>
    <row r="194" spans="1:5" ht="13.5" thickBot="1">
      <c r="A194" s="7"/>
      <c r="B194" s="816" t="s">
        <v>264</v>
      </c>
      <c r="C194" s="823" t="s">
        <v>279</v>
      </c>
      <c r="D194" s="824">
        <v>52118.052524999992</v>
      </c>
      <c r="E194" s="558" t="e">
        <f t="shared" si="7"/>
        <v>#VALUE!</v>
      </c>
    </row>
    <row r="195" spans="1:5" ht="13.5" thickBot="1">
      <c r="A195" s="7"/>
      <c r="B195" s="816" t="s">
        <v>265</v>
      </c>
      <c r="C195" s="790" t="s">
        <v>280</v>
      </c>
      <c r="D195" s="824">
        <v>52831.998449999992</v>
      </c>
      <c r="E195" s="558" t="e">
        <f t="shared" si="7"/>
        <v>#VALUE!</v>
      </c>
    </row>
    <row r="196" spans="1:5" ht="13.5" thickBot="1">
      <c r="A196" s="7"/>
      <c r="B196" s="816" t="s">
        <v>2192</v>
      </c>
      <c r="C196" s="790" t="s">
        <v>276</v>
      </c>
      <c r="D196" s="824">
        <v>65180.348887499938</v>
      </c>
      <c r="E196" s="558" t="e">
        <f t="shared" si="7"/>
        <v>#VALUE!</v>
      </c>
    </row>
    <row r="197" spans="1:5" ht="13.5" thickBot="1">
      <c r="A197" s="7"/>
      <c r="B197" s="816" t="s">
        <v>266</v>
      </c>
      <c r="C197" s="790" t="s">
        <v>278</v>
      </c>
      <c r="D197" s="824">
        <v>90632.057512499989</v>
      </c>
      <c r="E197" s="558" t="e">
        <f t="shared" si="7"/>
        <v>#VALUE!</v>
      </c>
    </row>
    <row r="198" spans="1:5" ht="13.5" thickBot="1">
      <c r="A198" s="7"/>
      <c r="B198" s="816" t="s">
        <v>2193</v>
      </c>
      <c r="C198" s="790" t="s">
        <v>278</v>
      </c>
      <c r="D198" s="824">
        <v>94711.74851249998</v>
      </c>
      <c r="E198" s="558" t="e">
        <f t="shared" si="7"/>
        <v>#VALUE!</v>
      </c>
    </row>
    <row r="199" spans="1:5" ht="13.5" thickBot="1">
      <c r="A199" s="7"/>
      <c r="B199" s="816" t="s">
        <v>267</v>
      </c>
      <c r="C199" s="790" t="s">
        <v>278</v>
      </c>
      <c r="D199" s="824">
        <v>95871.413924999317</v>
      </c>
      <c r="E199" s="558" t="e">
        <f>IF($E$5&lt;=0,"-",D199*(1-$E$5))</f>
        <v>#VALUE!</v>
      </c>
    </row>
    <row r="200" spans="1:5" ht="13.5" thickBot="1">
      <c r="A200" s="7"/>
      <c r="B200" s="816" t="s">
        <v>268</v>
      </c>
      <c r="C200" s="790" t="s">
        <v>280</v>
      </c>
      <c r="D200" s="824">
        <v>85673.510999999999</v>
      </c>
      <c r="E200" s="558" t="e">
        <f t="shared" ref="E200:E216" si="8">IF($E$5&lt;=0,"-",D200*(1-$E$5))</f>
        <v>#VALUE!</v>
      </c>
    </row>
    <row r="201" spans="1:5" ht="13.5" thickBot="1">
      <c r="A201" s="7"/>
      <c r="B201" s="816" t="s">
        <v>269</v>
      </c>
      <c r="C201" s="790" t="s">
        <v>280</v>
      </c>
      <c r="D201" s="824">
        <v>106281.24884999999</v>
      </c>
      <c r="E201" s="558" t="e">
        <f t="shared" si="8"/>
        <v>#VALUE!</v>
      </c>
    </row>
    <row r="202" spans="1:5" ht="13.5" thickBot="1">
      <c r="A202" s="7"/>
      <c r="B202" s="816" t="s">
        <v>270</v>
      </c>
      <c r="C202" s="790" t="s">
        <v>280</v>
      </c>
      <c r="D202" s="824">
        <v>111727.23896250001</v>
      </c>
      <c r="E202" s="558" t="e">
        <f t="shared" si="8"/>
        <v>#VALUE!</v>
      </c>
    </row>
    <row r="203" spans="1:5" ht="13.5" thickBot="1">
      <c r="A203" s="7"/>
      <c r="B203" s="816" t="s">
        <v>2054</v>
      </c>
      <c r="C203" s="790" t="s">
        <v>280</v>
      </c>
      <c r="D203" s="824">
        <v>169987.12499999997</v>
      </c>
      <c r="E203" s="558" t="e">
        <f t="shared" si="8"/>
        <v>#VALUE!</v>
      </c>
    </row>
    <row r="204" spans="1:5" ht="13.5" thickBot="1">
      <c r="A204" s="7"/>
      <c r="B204" s="816" t="s">
        <v>2056</v>
      </c>
      <c r="C204" s="790" t="s">
        <v>280</v>
      </c>
      <c r="D204" s="824">
        <v>258706.05468749936</v>
      </c>
      <c r="E204" s="558" t="e">
        <f t="shared" si="8"/>
        <v>#VALUE!</v>
      </c>
    </row>
    <row r="205" spans="1:5" ht="13">
      <c r="A205" s="7"/>
      <c r="B205" s="825" t="s">
        <v>271</v>
      </c>
      <c r="C205" s="826" t="s">
        <v>280</v>
      </c>
      <c r="D205" s="827">
        <v>335554.58474999992</v>
      </c>
      <c r="E205" s="762" t="e">
        <f t="shared" si="8"/>
        <v>#VALUE!</v>
      </c>
    </row>
    <row r="206" spans="1:5" ht="20" customHeight="1">
      <c r="A206" s="170" t="s">
        <v>281</v>
      </c>
      <c r="B206" s="546"/>
      <c r="C206" s="828"/>
      <c r="D206" s="829"/>
      <c r="E206" s="784"/>
    </row>
    <row r="207" spans="1:5" ht="14.5" thickBot="1">
      <c r="A207" s="185"/>
      <c r="B207" s="814" t="s">
        <v>282</v>
      </c>
      <c r="C207" s="821" t="s">
        <v>274</v>
      </c>
      <c r="D207" s="822">
        <v>17749.470785000001</v>
      </c>
      <c r="E207" s="556" t="e">
        <f t="shared" si="8"/>
        <v>#VALUE!</v>
      </c>
    </row>
    <row r="208" spans="1:5" ht="13.5" thickBot="1">
      <c r="A208" s="7"/>
      <c r="B208" s="816" t="s">
        <v>1175</v>
      </c>
      <c r="C208" s="790" t="s">
        <v>274</v>
      </c>
      <c r="D208" s="824">
        <v>19106.55285</v>
      </c>
      <c r="E208" s="558" t="e">
        <f t="shared" si="8"/>
        <v>#VALUE!</v>
      </c>
    </row>
    <row r="209" spans="1:5" ht="13.5" thickBot="1">
      <c r="A209" s="7"/>
      <c r="B209" s="816" t="s">
        <v>2145</v>
      </c>
      <c r="C209" s="790" t="s">
        <v>274</v>
      </c>
      <c r="D209" s="824">
        <v>23696.205225000002</v>
      </c>
      <c r="E209" s="558" t="e">
        <f t="shared" si="8"/>
        <v>#VALUE!</v>
      </c>
    </row>
    <row r="210" spans="1:5" ht="13.5" thickBot="1">
      <c r="A210" s="7"/>
      <c r="B210" s="816" t="s">
        <v>283</v>
      </c>
      <c r="C210" s="790" t="s">
        <v>275</v>
      </c>
      <c r="D210" s="824">
        <v>26490.793559999998</v>
      </c>
      <c r="E210" s="558" t="e">
        <f t="shared" si="8"/>
        <v>#VALUE!</v>
      </c>
    </row>
    <row r="211" spans="1:5" ht="13.5" thickBot="1">
      <c r="A211" s="7"/>
      <c r="B211" s="816" t="s">
        <v>2032</v>
      </c>
      <c r="C211" s="790" t="s">
        <v>275</v>
      </c>
      <c r="D211" s="824">
        <v>29618.556659999995</v>
      </c>
      <c r="E211" s="558" t="e">
        <f t="shared" si="8"/>
        <v>#VALUE!</v>
      </c>
    </row>
    <row r="212" spans="1:5" ht="13.5" thickBot="1">
      <c r="A212" s="7"/>
      <c r="B212" s="816" t="s">
        <v>2033</v>
      </c>
      <c r="C212" s="790" t="s">
        <v>275</v>
      </c>
      <c r="D212" s="824">
        <v>32011.975379999996</v>
      </c>
      <c r="E212" s="558" t="e">
        <f t="shared" si="8"/>
        <v>#VALUE!</v>
      </c>
    </row>
    <row r="213" spans="1:5" ht="13.5" thickBot="1">
      <c r="A213" s="7"/>
      <c r="B213" s="816" t="s">
        <v>2084</v>
      </c>
      <c r="C213" s="790" t="s">
        <v>275</v>
      </c>
      <c r="D213" s="824">
        <v>36730.817970000004</v>
      </c>
      <c r="E213" s="558" t="e">
        <f t="shared" si="8"/>
        <v>#VALUE!</v>
      </c>
    </row>
    <row r="214" spans="1:5" ht="13.5" thickBot="1">
      <c r="A214" s="7"/>
      <c r="B214" s="816" t="s">
        <v>2140</v>
      </c>
      <c r="C214" s="790" t="s">
        <v>275</v>
      </c>
      <c r="D214" s="824">
        <v>41286.47292</v>
      </c>
      <c r="E214" s="558" t="e">
        <f t="shared" si="8"/>
        <v>#VALUE!</v>
      </c>
    </row>
    <row r="215" spans="1:5" ht="13.5" thickBot="1">
      <c r="A215" s="7"/>
      <c r="B215" s="816" t="s">
        <v>1754</v>
      </c>
      <c r="C215" s="790" t="s">
        <v>276</v>
      </c>
      <c r="D215" s="824">
        <v>43679.891639999994</v>
      </c>
      <c r="E215" s="558" t="e">
        <f t="shared" si="8"/>
        <v>#VALUE!</v>
      </c>
    </row>
    <row r="216" spans="1:5" ht="13.5" thickBot="1">
      <c r="A216" s="7"/>
      <c r="B216" s="816" t="s">
        <v>2086</v>
      </c>
      <c r="C216" s="790" t="s">
        <v>276</v>
      </c>
      <c r="D216" s="824">
        <v>48684.312599999997</v>
      </c>
      <c r="E216" s="558" t="e">
        <f t="shared" si="8"/>
        <v>#VALUE!</v>
      </c>
    </row>
    <row r="217" spans="1:5" ht="13.5" thickBot="1">
      <c r="A217" s="7"/>
      <c r="B217" s="816" t="s">
        <v>2038</v>
      </c>
      <c r="C217" s="790" t="s">
        <v>276</v>
      </c>
      <c r="D217" s="824">
        <v>58693.154519999996</v>
      </c>
      <c r="E217" s="558" t="e">
        <f>IF($E$5&lt;=0,"-",D217*(1-$E$5))</f>
        <v>#VALUE!</v>
      </c>
    </row>
    <row r="218" spans="1:5" ht="13.5" thickBot="1">
      <c r="A218" s="7"/>
      <c r="B218" s="816" t="s">
        <v>2040</v>
      </c>
      <c r="C218" s="790" t="s">
        <v>275</v>
      </c>
      <c r="D218" s="824">
        <v>46603.670190000004</v>
      </c>
      <c r="E218" s="558" t="e">
        <f t="shared" ref="E218:E234" si="9">IF($E$5&lt;=0,"-",D218*(1-$E$5))</f>
        <v>#VALUE!</v>
      </c>
    </row>
    <row r="219" spans="1:5" ht="13.5" thickBot="1">
      <c r="A219" s="7"/>
      <c r="B219" s="816" t="s">
        <v>2087</v>
      </c>
      <c r="C219" s="790" t="s">
        <v>275</v>
      </c>
      <c r="D219" s="824">
        <v>49445.854919999998</v>
      </c>
      <c r="E219" s="558" t="e">
        <f t="shared" si="9"/>
        <v>#VALUE!</v>
      </c>
    </row>
    <row r="220" spans="1:5" ht="13.5" thickBot="1">
      <c r="A220" s="7"/>
      <c r="B220" s="816" t="s">
        <v>284</v>
      </c>
      <c r="C220" s="790" t="s">
        <v>276</v>
      </c>
      <c r="D220" s="824">
        <v>57360.455459999997</v>
      </c>
      <c r="E220" s="558" t="e">
        <f t="shared" si="9"/>
        <v>#VALUE!</v>
      </c>
    </row>
    <row r="221" spans="1:5" ht="13.5" thickBot="1">
      <c r="A221" s="7"/>
      <c r="B221" s="816" t="s">
        <v>2088</v>
      </c>
      <c r="C221" s="790" t="s">
        <v>276</v>
      </c>
      <c r="D221" s="824">
        <v>60107.44739999999</v>
      </c>
      <c r="E221" s="558" t="e">
        <f t="shared" si="9"/>
        <v>#VALUE!</v>
      </c>
    </row>
    <row r="222" spans="1:5" ht="13.5" thickBot="1">
      <c r="A222" s="7"/>
      <c r="B222" s="816" t="s">
        <v>2163</v>
      </c>
      <c r="C222" s="790" t="s">
        <v>276</v>
      </c>
      <c r="D222" s="824">
        <v>69436.340819999998</v>
      </c>
      <c r="E222" s="558" t="e">
        <f t="shared" si="9"/>
        <v>#VALUE!</v>
      </c>
    </row>
    <row r="223" spans="1:5" ht="13.5" thickBot="1">
      <c r="A223" s="7"/>
      <c r="B223" s="816" t="s">
        <v>2044</v>
      </c>
      <c r="C223" s="790" t="s">
        <v>276</v>
      </c>
      <c r="D223" s="824">
        <v>82627.341719999997</v>
      </c>
      <c r="E223" s="558" t="e">
        <f t="shared" si="9"/>
        <v>#VALUE!</v>
      </c>
    </row>
    <row r="224" spans="1:5" ht="13.5" thickBot="1">
      <c r="A224" s="7"/>
      <c r="B224" s="816" t="s">
        <v>285</v>
      </c>
      <c r="C224" s="790" t="s">
        <v>276</v>
      </c>
      <c r="D224" s="824">
        <v>101094.74297999998</v>
      </c>
      <c r="E224" s="558" t="e">
        <f t="shared" si="9"/>
        <v>#VALUE!</v>
      </c>
    </row>
    <row r="225" spans="1:5" ht="13.5" thickBot="1">
      <c r="A225" s="7"/>
      <c r="B225" s="825" t="s">
        <v>264</v>
      </c>
      <c r="C225" s="826" t="s">
        <v>276</v>
      </c>
      <c r="D225" s="824">
        <v>111919.52309999999</v>
      </c>
      <c r="E225" s="558" t="e">
        <f t="shared" si="9"/>
        <v>#VALUE!</v>
      </c>
    </row>
    <row r="226" spans="1:5" ht="13">
      <c r="A226" s="7"/>
      <c r="B226" s="825" t="s">
        <v>286</v>
      </c>
      <c r="C226" s="826" t="s">
        <v>276</v>
      </c>
      <c r="D226" s="827">
        <v>145454.58311999997</v>
      </c>
      <c r="E226" s="762" t="e">
        <f t="shared" si="9"/>
        <v>#VALUE!</v>
      </c>
    </row>
    <row r="227" spans="1:5" ht="14">
      <c r="A227" s="170" t="s">
        <v>2379</v>
      </c>
      <c r="B227" s="546"/>
      <c r="C227" s="828"/>
      <c r="D227" s="829"/>
      <c r="E227" s="784"/>
    </row>
    <row r="228" spans="1:5" ht="14">
      <c r="A228" s="170" t="s">
        <v>2380</v>
      </c>
      <c r="B228" s="546"/>
      <c r="C228" s="828"/>
      <c r="D228" s="829"/>
      <c r="E228" s="784"/>
    </row>
    <row r="229" spans="1:5" ht="14.5" thickBot="1">
      <c r="A229" s="185"/>
      <c r="B229" s="814" t="s">
        <v>287</v>
      </c>
      <c r="C229" s="821" t="s">
        <v>274</v>
      </c>
      <c r="D229" s="822">
        <v>5491.6720550999999</v>
      </c>
      <c r="E229" s="556" t="e">
        <f t="shared" si="9"/>
        <v>#VALUE!</v>
      </c>
    </row>
    <row r="230" spans="1:5" ht="14.5" thickBot="1">
      <c r="A230" s="185"/>
      <c r="B230" s="816" t="s">
        <v>288</v>
      </c>
      <c r="C230" s="790" t="s">
        <v>274</v>
      </c>
      <c r="D230" s="824">
        <v>6127.0839283500009</v>
      </c>
      <c r="E230" s="558" t="e">
        <f t="shared" si="9"/>
        <v>#VALUE!</v>
      </c>
    </row>
    <row r="231" spans="1:5" ht="13.5" thickBot="1">
      <c r="A231" s="7"/>
      <c r="B231" s="816" t="s">
        <v>289</v>
      </c>
      <c r="C231" s="790" t="s">
        <v>274</v>
      </c>
      <c r="D231" s="824">
        <v>6677.5362365249985</v>
      </c>
      <c r="E231" s="558" t="e">
        <f t="shared" si="9"/>
        <v>#VALUE!</v>
      </c>
    </row>
    <row r="232" spans="1:5" ht="13.5" thickBot="1">
      <c r="A232" s="7"/>
      <c r="B232" s="816" t="s">
        <v>290</v>
      </c>
      <c r="C232" s="790" t="s">
        <v>274</v>
      </c>
      <c r="D232" s="824">
        <v>7341.5059467749998</v>
      </c>
      <c r="E232" s="558" t="e">
        <f t="shared" si="9"/>
        <v>#VALUE!</v>
      </c>
    </row>
    <row r="233" spans="1:5" ht="13.5" thickBot="1">
      <c r="A233" s="7"/>
      <c r="B233" s="816" t="s">
        <v>291</v>
      </c>
      <c r="C233" s="790" t="s">
        <v>274</v>
      </c>
      <c r="D233" s="824">
        <v>7859.8306883249998</v>
      </c>
      <c r="E233" s="558" t="e">
        <f t="shared" si="9"/>
        <v>#VALUE!</v>
      </c>
    </row>
    <row r="234" spans="1:5" ht="13.5" thickBot="1">
      <c r="A234" s="7"/>
      <c r="B234" s="816" t="s">
        <v>292</v>
      </c>
      <c r="C234" s="790" t="s">
        <v>274</v>
      </c>
      <c r="D234" s="824">
        <v>8401.7156453999996</v>
      </c>
      <c r="E234" s="558" t="e">
        <f t="shared" si="9"/>
        <v>#VALUE!</v>
      </c>
    </row>
    <row r="235" spans="1:5" ht="13.5" thickBot="1">
      <c r="A235" s="7"/>
      <c r="B235" s="816" t="s">
        <v>293</v>
      </c>
      <c r="C235" s="790" t="s">
        <v>274</v>
      </c>
      <c r="D235" s="824">
        <v>9967.3990589250025</v>
      </c>
      <c r="E235" s="558" t="e">
        <f>IF($E$5&lt;=0,"-",D235*(1-$E$5))</f>
        <v>#VALUE!</v>
      </c>
    </row>
    <row r="236" spans="1:5" ht="13.5" thickBot="1">
      <c r="A236" s="7"/>
      <c r="B236" s="816" t="s">
        <v>294</v>
      </c>
      <c r="C236" s="790" t="s">
        <v>274</v>
      </c>
      <c r="D236" s="824">
        <v>9269.8738902000005</v>
      </c>
      <c r="E236" s="558" t="e">
        <f t="shared" ref="E236:E253" si="10">IF($E$5&lt;=0,"-",D236*(1-$E$5))</f>
        <v>#VALUE!</v>
      </c>
    </row>
    <row r="237" spans="1:5" ht="13.5" thickBot="1">
      <c r="A237" s="7"/>
      <c r="B237" s="816" t="s">
        <v>295</v>
      </c>
      <c r="C237" s="790" t="s">
        <v>275</v>
      </c>
      <c r="D237" s="824">
        <v>10534.986069300001</v>
      </c>
      <c r="E237" s="558" t="e">
        <f t="shared" si="10"/>
        <v>#VALUE!</v>
      </c>
    </row>
    <row r="238" spans="1:5" ht="13.5" thickBot="1">
      <c r="A238" s="7"/>
      <c r="B238" s="816" t="s">
        <v>1170</v>
      </c>
      <c r="C238" s="790" t="s">
        <v>275</v>
      </c>
      <c r="D238" s="824">
        <v>13245.124800600001</v>
      </c>
      <c r="E238" s="558" t="e">
        <f t="shared" si="10"/>
        <v>#VALUE!</v>
      </c>
    </row>
    <row r="239" spans="1:5" ht="13.5" thickBot="1">
      <c r="A239" s="7"/>
      <c r="B239" s="816" t="s">
        <v>2168</v>
      </c>
      <c r="C239" s="790" t="s">
        <v>275</v>
      </c>
      <c r="D239" s="824">
        <v>12044.981700675</v>
      </c>
      <c r="E239" s="558" t="e">
        <f t="shared" si="10"/>
        <v>#VALUE!</v>
      </c>
    </row>
    <row r="240" spans="1:5" ht="13.5" thickBot="1">
      <c r="A240" s="7"/>
      <c r="B240" s="816" t="s">
        <v>2170</v>
      </c>
      <c r="C240" s="790" t="s">
        <v>275</v>
      </c>
      <c r="D240" s="824">
        <v>11819.182724999999</v>
      </c>
      <c r="E240" s="558" t="e">
        <f t="shared" si="10"/>
        <v>#VALUE!</v>
      </c>
    </row>
    <row r="241" spans="1:5" ht="13.5" thickBot="1">
      <c r="A241" s="7"/>
      <c r="B241" s="816" t="s">
        <v>296</v>
      </c>
      <c r="C241" s="790" t="s">
        <v>275</v>
      </c>
      <c r="D241" s="824">
        <v>13271.540799825001</v>
      </c>
      <c r="E241" s="558" t="e">
        <f t="shared" si="10"/>
        <v>#VALUE!</v>
      </c>
    </row>
    <row r="242" spans="1:5" ht="13.5" thickBot="1">
      <c r="A242" s="7"/>
      <c r="B242" s="816" t="s">
        <v>1177</v>
      </c>
      <c r="C242" s="790" t="s">
        <v>275</v>
      </c>
      <c r="D242" s="824">
        <v>15187.057716599997</v>
      </c>
      <c r="E242" s="558" t="e">
        <f t="shared" si="10"/>
        <v>#VALUE!</v>
      </c>
    </row>
    <row r="243" spans="1:5" ht="13.5" thickBot="1">
      <c r="A243" s="7"/>
      <c r="B243" s="816" t="s">
        <v>297</v>
      </c>
      <c r="C243" s="790" t="s">
        <v>275</v>
      </c>
      <c r="D243" s="824">
        <v>13571.772059999999</v>
      </c>
      <c r="E243" s="558" t="e">
        <f t="shared" si="10"/>
        <v>#VALUE!</v>
      </c>
    </row>
    <row r="244" spans="1:5" ht="13.5" thickBot="1">
      <c r="A244" s="7"/>
      <c r="B244" s="816" t="s">
        <v>2171</v>
      </c>
      <c r="C244" s="790" t="s">
        <v>275</v>
      </c>
      <c r="D244" s="824">
        <v>15910.794899999999</v>
      </c>
      <c r="E244" s="558" t="e">
        <f t="shared" si="10"/>
        <v>#VALUE!</v>
      </c>
    </row>
    <row r="245" spans="1:5" ht="13.5" thickBot="1">
      <c r="A245" s="7"/>
      <c r="B245" s="816" t="s">
        <v>2027</v>
      </c>
      <c r="C245" s="790" t="s">
        <v>275</v>
      </c>
      <c r="D245" s="824">
        <v>17705.858939999995</v>
      </c>
      <c r="E245" s="558" t="e">
        <f t="shared" si="10"/>
        <v>#VALUE!</v>
      </c>
    </row>
    <row r="246" spans="1:5" ht="13">
      <c r="A246" s="7"/>
      <c r="B246" s="825" t="s">
        <v>1247</v>
      </c>
      <c r="C246" s="826" t="s">
        <v>275</v>
      </c>
      <c r="D246" s="827">
        <v>21499.971569999998</v>
      </c>
      <c r="E246" s="762" t="e">
        <f t="shared" si="10"/>
        <v>#VALUE!</v>
      </c>
    </row>
    <row r="247" spans="1:5" ht="20" customHeight="1">
      <c r="A247" s="188" t="s">
        <v>298</v>
      </c>
      <c r="B247" s="546"/>
      <c r="C247" s="828"/>
      <c r="D247" s="829"/>
      <c r="E247" s="784"/>
    </row>
    <row r="248" spans="1:5" ht="14.5" thickBot="1">
      <c r="A248" s="187"/>
      <c r="B248" s="814" t="s">
        <v>1164</v>
      </c>
      <c r="C248" s="821" t="s">
        <v>274</v>
      </c>
      <c r="D248" s="822">
        <v>3161.3525559</v>
      </c>
      <c r="E248" s="556" t="e">
        <f t="shared" si="10"/>
        <v>#VALUE!</v>
      </c>
    </row>
    <row r="249" spans="1:5" ht="13.5" thickBot="1">
      <c r="A249" s="7"/>
      <c r="B249" s="816" t="s">
        <v>299</v>
      </c>
      <c r="C249" s="790" t="s">
        <v>274</v>
      </c>
      <c r="D249" s="824">
        <v>4501.2590700000001</v>
      </c>
      <c r="E249" s="558" t="e">
        <f t="shared" si="10"/>
        <v>#VALUE!</v>
      </c>
    </row>
    <row r="250" spans="1:5" ht="13.5" thickBot="1">
      <c r="A250" s="7"/>
      <c r="B250" s="816" t="s">
        <v>300</v>
      </c>
      <c r="C250" s="790" t="s">
        <v>274</v>
      </c>
      <c r="D250" s="824">
        <v>5854.3565849999986</v>
      </c>
      <c r="E250" s="558" t="e">
        <f t="shared" si="10"/>
        <v>#VALUE!</v>
      </c>
    </row>
    <row r="251" spans="1:5" ht="13.5" thickBot="1">
      <c r="A251" s="7"/>
      <c r="B251" s="816" t="s">
        <v>1757</v>
      </c>
      <c r="C251" s="790" t="s">
        <v>275</v>
      </c>
      <c r="D251" s="824">
        <v>6015.5573624999997</v>
      </c>
      <c r="E251" s="558" t="e">
        <f t="shared" si="10"/>
        <v>#VALUE!</v>
      </c>
    </row>
    <row r="252" spans="1:5" ht="13.5" thickBot="1">
      <c r="A252" s="7"/>
      <c r="B252" s="816" t="s">
        <v>2033</v>
      </c>
      <c r="C252" s="790" t="s">
        <v>275</v>
      </c>
      <c r="D252" s="824">
        <v>7510.3402499999993</v>
      </c>
      <c r="E252" s="558" t="e">
        <f t="shared" si="10"/>
        <v>#VALUE!</v>
      </c>
    </row>
    <row r="253" spans="1:5" ht="13.5" thickBot="1">
      <c r="A253" s="7"/>
      <c r="B253" s="816" t="s">
        <v>1164</v>
      </c>
      <c r="C253" s="790" t="s">
        <v>274</v>
      </c>
      <c r="D253" s="824">
        <v>3161.3525559</v>
      </c>
      <c r="E253" s="558" t="e">
        <f t="shared" si="10"/>
        <v>#VALUE!</v>
      </c>
    </row>
    <row r="254" spans="1:5" ht="13.5" thickBot="1">
      <c r="A254" s="7"/>
      <c r="B254" s="816" t="s">
        <v>299</v>
      </c>
      <c r="C254" s="790" t="s">
        <v>274</v>
      </c>
      <c r="D254" s="824">
        <v>4501.2590700000001</v>
      </c>
      <c r="E254" s="558" t="e">
        <f>IF($E$5&lt;=0,"-",D254*(1-$E$5))</f>
        <v>#VALUE!</v>
      </c>
    </row>
    <row r="255" spans="1:5" ht="13.5" thickBot="1">
      <c r="A255" s="7"/>
      <c r="B255" s="816" t="s">
        <v>300</v>
      </c>
      <c r="C255" s="790" t="s">
        <v>274</v>
      </c>
      <c r="D255" s="824">
        <v>5854.3565849999986</v>
      </c>
      <c r="E255" s="558" t="e">
        <f>IF($E$5&lt;=0,"-",D255*(1-$E$5))</f>
        <v>#VALUE!</v>
      </c>
    </row>
    <row r="256" spans="1:5" ht="13.5" thickBot="1">
      <c r="A256" s="7"/>
      <c r="B256" s="816" t="s">
        <v>1757</v>
      </c>
      <c r="C256" s="790" t="s">
        <v>275</v>
      </c>
      <c r="D256" s="824">
        <v>6015.5573624999997</v>
      </c>
      <c r="E256" s="558" t="e">
        <f>IF($E$5&lt;=0,"-",D256*(1-$E$5))</f>
        <v>#VALUE!</v>
      </c>
    </row>
    <row r="257" spans="1:5" ht="13.5" thickBot="1">
      <c r="A257" s="16"/>
      <c r="B257" s="830" t="s">
        <v>2033</v>
      </c>
      <c r="C257" s="831" t="s">
        <v>275</v>
      </c>
      <c r="D257" s="832">
        <v>7510.3402499999993</v>
      </c>
      <c r="E257" s="558" t="e">
        <f>IF($E$5&lt;=0,"-",D257*(1-$E$5))</f>
        <v>#VALUE!</v>
      </c>
    </row>
    <row r="259" spans="1:5" s="521" customFormat="1">
      <c r="A259" s="872" t="s">
        <v>555</v>
      </c>
      <c r="B259" s="872"/>
      <c r="C259" s="872"/>
      <c r="D259" s="872"/>
      <c r="E259" s="872"/>
    </row>
  </sheetData>
  <mergeCells count="6">
    <mergeCell ref="A259:E259"/>
    <mergeCell ref="A2:E2"/>
    <mergeCell ref="B3:B5"/>
    <mergeCell ref="C3:C5"/>
    <mergeCell ref="D3:E3"/>
    <mergeCell ref="A149:A166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36"/>
  <sheetViews>
    <sheetView showGridLines="0" topLeftCell="A127" workbookViewId="0">
      <selection activeCell="D139" sqref="D139"/>
    </sheetView>
  </sheetViews>
  <sheetFormatPr defaultRowHeight="12.5"/>
  <cols>
    <col min="1" max="2" width="43.6328125" customWidth="1"/>
    <col min="3" max="3" width="32.81640625" customWidth="1"/>
    <col min="4" max="4" width="22.453125" style="521" customWidth="1"/>
    <col min="5" max="5" width="29.36328125" style="531" customWidth="1"/>
  </cols>
  <sheetData>
    <row r="1" spans="1:5" ht="82" customHeight="1">
      <c r="A1" s="221"/>
      <c r="B1" s="75" t="s">
        <v>2339</v>
      </c>
      <c r="C1" s="73" t="s">
        <v>2335</v>
      </c>
      <c r="D1" s="533"/>
      <c r="E1" s="536"/>
    </row>
    <row r="2" spans="1:5" ht="13">
      <c r="A2" s="863" t="s">
        <v>941</v>
      </c>
      <c r="B2" s="873"/>
      <c r="C2" s="873"/>
      <c r="D2" s="873"/>
      <c r="E2" s="521"/>
    </row>
    <row r="3" spans="1:5" ht="13">
      <c r="A3" s="32"/>
      <c r="B3" s="874" t="s">
        <v>943</v>
      </c>
      <c r="C3" s="876" t="s">
        <v>206</v>
      </c>
      <c r="D3" s="868" t="s">
        <v>144</v>
      </c>
      <c r="E3" s="878"/>
    </row>
    <row r="4" spans="1:5" ht="13.25" customHeight="1">
      <c r="A4" s="32" t="s">
        <v>939</v>
      </c>
      <c r="B4" s="874"/>
      <c r="C4" s="877"/>
      <c r="D4" s="523"/>
      <c r="E4" s="530"/>
    </row>
    <row r="5" spans="1:5" ht="13">
      <c r="A5" s="10"/>
      <c r="B5" s="875"/>
      <c r="C5" s="877"/>
      <c r="D5" s="525" t="s">
        <v>945</v>
      </c>
      <c r="E5" s="529" t="s">
        <v>170</v>
      </c>
    </row>
    <row r="6" spans="1:5" ht="25.75" customHeight="1" thickBot="1">
      <c r="A6" s="837" t="s">
        <v>2426</v>
      </c>
      <c r="B6" s="183"/>
      <c r="C6" s="184"/>
      <c r="D6" s="537"/>
      <c r="E6" s="538"/>
    </row>
    <row r="7" spans="1:5" ht="13.5" thickBot="1">
      <c r="B7" s="833" t="s">
        <v>2385</v>
      </c>
      <c r="C7" s="578">
        <v>100</v>
      </c>
      <c r="D7" s="542">
        <v>26.174999999999997</v>
      </c>
      <c r="E7" s="556" t="e">
        <f>IF($E$5&lt;=0,"-",D7*(1-$E$5))</f>
        <v>#VALUE!</v>
      </c>
    </row>
    <row r="8" spans="1:5" ht="13.75" customHeight="1" thickBot="1">
      <c r="B8" s="834" t="s">
        <v>2386</v>
      </c>
      <c r="C8" s="551">
        <v>100</v>
      </c>
      <c r="D8" s="542">
        <v>29.009999999999998</v>
      </c>
      <c r="E8" s="558" t="e">
        <f t="shared" ref="E8:E74" si="0">IF($E$5&lt;=0,"-",D8*(1-$E$5))</f>
        <v>#VALUE!</v>
      </c>
    </row>
    <row r="9" spans="1:5" ht="13.5" thickBot="1">
      <c r="B9" s="834" t="s">
        <v>2387</v>
      </c>
      <c r="C9" s="551">
        <v>100</v>
      </c>
      <c r="D9" s="542">
        <v>31.184999999999999</v>
      </c>
      <c r="E9" s="558" t="e">
        <f t="shared" si="0"/>
        <v>#VALUE!</v>
      </c>
    </row>
    <row r="10" spans="1:5" ht="13.5" thickBot="1">
      <c r="B10" s="834" t="s">
        <v>2388</v>
      </c>
      <c r="C10" s="551">
        <v>100</v>
      </c>
      <c r="D10" s="542">
        <v>34.019999999999996</v>
      </c>
      <c r="E10" s="558" t="e">
        <f t="shared" si="0"/>
        <v>#VALUE!</v>
      </c>
    </row>
    <row r="11" spans="1:5" ht="13.5" thickBot="1">
      <c r="B11" s="834" t="s">
        <v>2389</v>
      </c>
      <c r="C11" s="551">
        <v>100</v>
      </c>
      <c r="D11" s="542">
        <v>36.765000000000001</v>
      </c>
      <c r="E11" s="558" t="e">
        <f t="shared" si="0"/>
        <v>#VALUE!</v>
      </c>
    </row>
    <row r="12" spans="1:5" ht="13.5" thickBot="1">
      <c r="B12" s="835" t="s">
        <v>2390</v>
      </c>
      <c r="C12" s="566">
        <v>100</v>
      </c>
      <c r="D12" s="542">
        <v>40.32</v>
      </c>
      <c r="E12" s="558" t="e">
        <f t="shared" si="0"/>
        <v>#VALUE!</v>
      </c>
    </row>
    <row r="13" spans="1:5" ht="13.5" thickBot="1">
      <c r="B13" s="833" t="s">
        <v>2391</v>
      </c>
      <c r="C13" s="578">
        <v>50</v>
      </c>
      <c r="D13" s="542">
        <v>42.555</v>
      </c>
      <c r="E13" s="558" t="e">
        <f t="shared" si="0"/>
        <v>#VALUE!</v>
      </c>
    </row>
    <row r="14" spans="1:5" ht="13.5" thickBot="1">
      <c r="B14" s="834" t="s">
        <v>2392</v>
      </c>
      <c r="C14" s="551">
        <v>50</v>
      </c>
      <c r="D14" s="542">
        <v>46.785000000000004</v>
      </c>
      <c r="E14" s="558" t="e">
        <f t="shared" si="0"/>
        <v>#VALUE!</v>
      </c>
    </row>
    <row r="15" spans="1:5" ht="13.5" thickBot="1">
      <c r="B15" s="834" t="s">
        <v>2393</v>
      </c>
      <c r="C15" s="551">
        <v>50</v>
      </c>
      <c r="D15" s="542">
        <v>51</v>
      </c>
      <c r="E15" s="558" t="e">
        <f t="shared" si="0"/>
        <v>#VALUE!</v>
      </c>
    </row>
    <row r="16" spans="1:5" ht="13.5" thickBot="1">
      <c r="B16" s="834" t="s">
        <v>2394</v>
      </c>
      <c r="C16" s="551">
        <v>50</v>
      </c>
      <c r="D16" s="542">
        <v>55.215000000000003</v>
      </c>
      <c r="E16" s="558" t="e">
        <f t="shared" si="0"/>
        <v>#VALUE!</v>
      </c>
    </row>
    <row r="17" spans="2:5" ht="13.5" thickBot="1">
      <c r="B17" s="834" t="s">
        <v>2395</v>
      </c>
      <c r="C17" s="551">
        <v>50</v>
      </c>
      <c r="D17" s="542">
        <v>59.429999999999993</v>
      </c>
      <c r="E17" s="558" t="e">
        <f t="shared" si="0"/>
        <v>#VALUE!</v>
      </c>
    </row>
    <row r="18" spans="2:5" ht="13.5" thickBot="1">
      <c r="B18" s="834" t="s">
        <v>2396</v>
      </c>
      <c r="C18" s="551">
        <v>50</v>
      </c>
      <c r="D18" s="542">
        <v>66.210000000000008</v>
      </c>
      <c r="E18" s="558" t="e">
        <f t="shared" si="0"/>
        <v>#VALUE!</v>
      </c>
    </row>
    <row r="19" spans="2:5" ht="13.5" thickBot="1">
      <c r="B19" s="834" t="s">
        <v>2397</v>
      </c>
      <c r="C19" s="551">
        <v>50</v>
      </c>
      <c r="D19" s="542">
        <v>72.855000000000004</v>
      </c>
      <c r="E19" s="558" t="e">
        <f t="shared" si="0"/>
        <v>#VALUE!</v>
      </c>
    </row>
    <row r="20" spans="2:5" ht="13.5" thickBot="1">
      <c r="B20" s="834" t="s">
        <v>2398</v>
      </c>
      <c r="C20" s="551">
        <v>50</v>
      </c>
      <c r="D20" s="542">
        <v>79.47</v>
      </c>
      <c r="E20" s="558" t="e">
        <f t="shared" si="0"/>
        <v>#VALUE!</v>
      </c>
    </row>
    <row r="21" spans="2:5" ht="13.5" thickBot="1">
      <c r="B21" s="834" t="s">
        <v>2399</v>
      </c>
      <c r="C21" s="551">
        <v>50</v>
      </c>
      <c r="D21" s="542">
        <v>83.820000000000007</v>
      </c>
      <c r="E21" s="558" t="e">
        <f t="shared" si="0"/>
        <v>#VALUE!</v>
      </c>
    </row>
    <row r="22" spans="2:5" ht="13.5" thickBot="1">
      <c r="B22" s="834" t="s">
        <v>2400</v>
      </c>
      <c r="C22" s="551">
        <v>50</v>
      </c>
      <c r="D22" s="542">
        <v>90.539999999999992</v>
      </c>
      <c r="E22" s="558" t="e">
        <f t="shared" si="0"/>
        <v>#VALUE!</v>
      </c>
    </row>
    <row r="23" spans="2:5" ht="13.5" thickBot="1">
      <c r="B23" s="834" t="s">
        <v>2401</v>
      </c>
      <c r="C23" s="551">
        <v>50</v>
      </c>
      <c r="D23" s="542">
        <v>95.054999999999993</v>
      </c>
      <c r="E23" s="558" t="e">
        <f t="shared" si="0"/>
        <v>#VALUE!</v>
      </c>
    </row>
    <row r="24" spans="2:5" ht="13.5" thickBot="1">
      <c r="B24" s="835" t="s">
        <v>2402</v>
      </c>
      <c r="C24" s="566">
        <v>50</v>
      </c>
      <c r="D24" s="542">
        <v>99.824999999999989</v>
      </c>
      <c r="E24" s="558" t="e">
        <f t="shared" si="0"/>
        <v>#VALUE!</v>
      </c>
    </row>
    <row r="25" spans="2:5" ht="13.5" thickBot="1">
      <c r="B25" s="833" t="s">
        <v>2403</v>
      </c>
      <c r="C25" s="578">
        <v>50</v>
      </c>
      <c r="D25" s="542">
        <v>71.085000000000008</v>
      </c>
      <c r="E25" s="558" t="e">
        <f t="shared" si="0"/>
        <v>#VALUE!</v>
      </c>
    </row>
    <row r="26" spans="2:5" ht="13.5" thickBot="1">
      <c r="B26" s="834" t="s">
        <v>2404</v>
      </c>
      <c r="C26" s="551">
        <v>50</v>
      </c>
      <c r="D26" s="542">
        <v>78.105000000000004</v>
      </c>
      <c r="E26" s="558" t="e">
        <f t="shared" si="0"/>
        <v>#VALUE!</v>
      </c>
    </row>
    <row r="27" spans="2:5" ht="13.5" thickBot="1">
      <c r="B27" s="834" t="s">
        <v>2405</v>
      </c>
      <c r="C27" s="551">
        <v>50</v>
      </c>
      <c r="D27" s="542">
        <v>85.14</v>
      </c>
      <c r="E27" s="558" t="e">
        <f t="shared" si="0"/>
        <v>#VALUE!</v>
      </c>
    </row>
    <row r="28" spans="2:5" ht="13.5" thickBot="1">
      <c r="B28" s="834" t="s">
        <v>2406</v>
      </c>
      <c r="C28" s="551">
        <v>50</v>
      </c>
      <c r="D28" s="542">
        <v>92.175000000000011</v>
      </c>
      <c r="E28" s="558" t="e">
        <f>IF($E$5&lt;=0,"-",D28*(1-$E$5))</f>
        <v>#VALUE!</v>
      </c>
    </row>
    <row r="29" spans="2:5" ht="13.5" thickBot="1">
      <c r="B29" s="834" t="s">
        <v>2407</v>
      </c>
      <c r="C29" s="551">
        <v>50</v>
      </c>
      <c r="D29" s="542">
        <v>99.210000000000008</v>
      </c>
      <c r="E29" s="558" t="e">
        <f t="shared" si="0"/>
        <v>#VALUE!</v>
      </c>
    </row>
    <row r="30" spans="2:5" ht="13.5" thickBot="1">
      <c r="B30" s="834" t="s">
        <v>2408</v>
      </c>
      <c r="C30" s="551">
        <v>50</v>
      </c>
      <c r="D30" s="542">
        <v>109.875</v>
      </c>
      <c r="E30" s="558" t="e">
        <f t="shared" si="0"/>
        <v>#VALUE!</v>
      </c>
    </row>
    <row r="31" spans="2:5" ht="13.5" thickBot="1">
      <c r="B31" s="834" t="s">
        <v>2409</v>
      </c>
      <c r="C31" s="551">
        <v>50</v>
      </c>
      <c r="D31" s="542">
        <v>120.42</v>
      </c>
      <c r="E31" s="558" t="e">
        <f t="shared" si="0"/>
        <v>#VALUE!</v>
      </c>
    </row>
    <row r="32" spans="2:5" ht="13.5" thickBot="1">
      <c r="B32" s="834" t="s">
        <v>2410</v>
      </c>
      <c r="C32" s="551">
        <v>50</v>
      </c>
      <c r="D32" s="542">
        <v>131.655</v>
      </c>
      <c r="E32" s="558" t="e">
        <f t="shared" si="0"/>
        <v>#VALUE!</v>
      </c>
    </row>
    <row r="33" spans="1:5" ht="13.5" thickBot="1">
      <c r="B33" s="834" t="s">
        <v>2411</v>
      </c>
      <c r="C33" s="551">
        <v>50</v>
      </c>
      <c r="D33" s="542">
        <v>145.57499999999999</v>
      </c>
      <c r="E33" s="558" t="e">
        <f t="shared" si="0"/>
        <v>#VALUE!</v>
      </c>
    </row>
    <row r="34" spans="1:5" ht="13.5" thickBot="1">
      <c r="B34" s="835" t="s">
        <v>2412</v>
      </c>
      <c r="C34" s="566">
        <v>50</v>
      </c>
      <c r="D34" s="542">
        <v>163.45499999999998</v>
      </c>
      <c r="E34" s="558" t="e">
        <f t="shared" si="0"/>
        <v>#VALUE!</v>
      </c>
    </row>
    <row r="35" spans="1:5" ht="13.5" thickBot="1">
      <c r="B35" s="833" t="s">
        <v>2413</v>
      </c>
      <c r="C35" s="578">
        <v>25</v>
      </c>
      <c r="D35" s="542">
        <v>115.36499999999999</v>
      </c>
      <c r="E35" s="558" t="e">
        <f t="shared" si="0"/>
        <v>#VALUE!</v>
      </c>
    </row>
    <row r="36" spans="1:5" ht="13.5" thickBot="1">
      <c r="B36" s="834" t="s">
        <v>2414</v>
      </c>
      <c r="C36" s="551">
        <v>25</v>
      </c>
      <c r="D36" s="542">
        <v>126.52499999999999</v>
      </c>
      <c r="E36" s="558" t="e">
        <f t="shared" si="0"/>
        <v>#VALUE!</v>
      </c>
    </row>
    <row r="37" spans="1:5" ht="13.5" thickBot="1">
      <c r="B37" s="834" t="s">
        <v>2415</v>
      </c>
      <c r="C37" s="551">
        <v>25</v>
      </c>
      <c r="D37" s="542">
        <v>135.60000000000002</v>
      </c>
      <c r="E37" s="558" t="e">
        <f t="shared" si="0"/>
        <v>#VALUE!</v>
      </c>
    </row>
    <row r="38" spans="1:5" ht="13.5" thickBot="1">
      <c r="B38" s="834" t="s">
        <v>2416</v>
      </c>
      <c r="C38" s="551">
        <v>25</v>
      </c>
      <c r="D38" s="542">
        <v>145.36500000000001</v>
      </c>
      <c r="E38" s="558" t="e">
        <f t="shared" si="0"/>
        <v>#VALUE!</v>
      </c>
    </row>
    <row r="39" spans="1:5" ht="13.5" thickBot="1">
      <c r="B39" s="834" t="s">
        <v>2417</v>
      </c>
      <c r="C39" s="551">
        <v>25</v>
      </c>
      <c r="D39" s="542">
        <v>152.34</v>
      </c>
      <c r="E39" s="558" t="e">
        <f t="shared" si="0"/>
        <v>#VALUE!</v>
      </c>
    </row>
    <row r="40" spans="1:5" ht="13.5" thickBot="1">
      <c r="B40" s="834" t="s">
        <v>2418</v>
      </c>
      <c r="C40" s="551">
        <v>25</v>
      </c>
      <c r="D40" s="542">
        <v>167.37</v>
      </c>
      <c r="E40" s="558" t="e">
        <f t="shared" si="0"/>
        <v>#VALUE!</v>
      </c>
    </row>
    <row r="41" spans="1:5" ht="13.5" thickBot="1">
      <c r="B41" s="834" t="s">
        <v>2419</v>
      </c>
      <c r="C41" s="551">
        <v>25</v>
      </c>
      <c r="D41" s="542">
        <v>174.345</v>
      </c>
      <c r="E41" s="558" t="e">
        <f t="shared" si="0"/>
        <v>#VALUE!</v>
      </c>
    </row>
    <row r="42" spans="1:5" ht="13.5" thickBot="1">
      <c r="B42" s="834" t="s">
        <v>2420</v>
      </c>
      <c r="C42" s="551">
        <v>25</v>
      </c>
      <c r="D42" s="542">
        <v>188.86500000000001</v>
      </c>
      <c r="E42" s="558" t="e">
        <f t="shared" si="0"/>
        <v>#VALUE!</v>
      </c>
    </row>
    <row r="43" spans="1:5" ht="13.5" thickBot="1">
      <c r="B43" s="834" t="s">
        <v>2421</v>
      </c>
      <c r="C43" s="551">
        <v>25</v>
      </c>
      <c r="D43" s="542">
        <v>203.07</v>
      </c>
      <c r="E43" s="558" t="e">
        <f t="shared" si="0"/>
        <v>#VALUE!</v>
      </c>
    </row>
    <row r="44" spans="1:5" ht="13.5" thickBot="1">
      <c r="B44" s="834" t="s">
        <v>2422</v>
      </c>
      <c r="C44" s="551">
        <v>25</v>
      </c>
      <c r="D44" s="542">
        <v>217.60499999999999</v>
      </c>
      <c r="E44" s="558" t="e">
        <f t="shared" si="0"/>
        <v>#VALUE!</v>
      </c>
    </row>
    <row r="45" spans="1:5" ht="13.5" thickBot="1">
      <c r="B45" s="834" t="s">
        <v>2423</v>
      </c>
      <c r="C45" s="551">
        <v>25</v>
      </c>
      <c r="D45" s="542">
        <v>232.68</v>
      </c>
      <c r="E45" s="558" t="e">
        <f t="shared" si="0"/>
        <v>#VALUE!</v>
      </c>
    </row>
    <row r="46" spans="1:5" ht="13.5" thickBot="1">
      <c r="B46" s="835" t="s">
        <v>2424</v>
      </c>
      <c r="C46" s="566">
        <v>25</v>
      </c>
      <c r="D46" s="542">
        <v>246.63</v>
      </c>
      <c r="E46" s="558" t="e">
        <f t="shared" si="0"/>
        <v>#VALUE!</v>
      </c>
    </row>
    <row r="47" spans="1:5" ht="27" customHeight="1" thickBot="1">
      <c r="A47" s="837" t="s">
        <v>2427</v>
      </c>
      <c r="B47" s="782"/>
      <c r="C47" s="553"/>
      <c r="D47" s="553"/>
      <c r="E47" s="842"/>
    </row>
    <row r="48" spans="1:5" ht="13.5" thickBot="1">
      <c r="B48" s="836" t="s">
        <v>2385</v>
      </c>
      <c r="C48" s="564">
        <v>100</v>
      </c>
      <c r="D48" s="542">
        <v>20.475000000000001</v>
      </c>
      <c r="E48" s="558" t="e">
        <f t="shared" si="0"/>
        <v>#VALUE!</v>
      </c>
    </row>
    <row r="49" spans="2:5" ht="13.5" thickBot="1">
      <c r="B49" s="834" t="s">
        <v>2386</v>
      </c>
      <c r="C49" s="551">
        <v>100</v>
      </c>
      <c r="D49" s="542">
        <v>22.44</v>
      </c>
      <c r="E49" s="558" t="e">
        <f t="shared" si="0"/>
        <v>#VALUE!</v>
      </c>
    </row>
    <row r="50" spans="2:5" ht="13.5" thickBot="1">
      <c r="B50" s="834" t="s">
        <v>2387</v>
      </c>
      <c r="C50" s="551">
        <v>100</v>
      </c>
      <c r="D50" s="542">
        <v>24.450000000000003</v>
      </c>
      <c r="E50" s="558" t="e">
        <f t="shared" si="0"/>
        <v>#VALUE!</v>
      </c>
    </row>
    <row r="51" spans="2:5" ht="13.5" thickBot="1">
      <c r="B51" s="834" t="s">
        <v>2388</v>
      </c>
      <c r="C51" s="551">
        <v>100</v>
      </c>
      <c r="D51" s="542">
        <v>27.06</v>
      </c>
      <c r="E51" s="558" t="e">
        <f t="shared" si="0"/>
        <v>#VALUE!</v>
      </c>
    </row>
    <row r="52" spans="2:5" ht="13.5" thickBot="1">
      <c r="B52" s="834" t="s">
        <v>2389</v>
      </c>
      <c r="C52" s="551">
        <v>100</v>
      </c>
      <c r="D52" s="542">
        <v>29.58</v>
      </c>
      <c r="E52" s="558" t="e">
        <f t="shared" si="0"/>
        <v>#VALUE!</v>
      </c>
    </row>
    <row r="53" spans="2:5" ht="13.5" thickBot="1">
      <c r="B53" s="835" t="s">
        <v>2390</v>
      </c>
      <c r="C53" s="566">
        <v>100</v>
      </c>
      <c r="D53" s="542">
        <v>32.835000000000001</v>
      </c>
      <c r="E53" s="558" t="e">
        <f t="shared" si="0"/>
        <v>#VALUE!</v>
      </c>
    </row>
    <row r="54" spans="2:5" ht="13.5" thickBot="1">
      <c r="B54" s="833" t="s">
        <v>2391</v>
      </c>
      <c r="C54" s="578">
        <v>50</v>
      </c>
      <c r="D54" s="542">
        <v>35.954999999999998</v>
      </c>
      <c r="E54" s="558" t="e">
        <f t="shared" si="0"/>
        <v>#VALUE!</v>
      </c>
    </row>
    <row r="55" spans="2:5" ht="13.5" thickBot="1">
      <c r="B55" s="834" t="s">
        <v>2392</v>
      </c>
      <c r="C55" s="551">
        <v>50</v>
      </c>
      <c r="D55" s="542">
        <v>40.17</v>
      </c>
      <c r="E55" s="558" t="e">
        <f t="shared" si="0"/>
        <v>#VALUE!</v>
      </c>
    </row>
    <row r="56" spans="2:5" ht="13.5" thickBot="1">
      <c r="B56" s="834" t="s">
        <v>2393</v>
      </c>
      <c r="C56" s="551">
        <v>50</v>
      </c>
      <c r="D56" s="542">
        <v>44.384999999999998</v>
      </c>
      <c r="E56" s="558" t="e">
        <f t="shared" si="0"/>
        <v>#VALUE!</v>
      </c>
    </row>
    <row r="57" spans="2:5" ht="13.5" thickBot="1">
      <c r="B57" s="834" t="s">
        <v>2394</v>
      </c>
      <c r="C57" s="551">
        <v>50</v>
      </c>
      <c r="D57" s="542">
        <v>48.614999999999995</v>
      </c>
      <c r="E57" s="558" t="e">
        <f t="shared" si="0"/>
        <v>#VALUE!</v>
      </c>
    </row>
    <row r="58" spans="2:5" ht="13.5" thickBot="1">
      <c r="B58" s="834" t="s">
        <v>2395</v>
      </c>
      <c r="C58" s="551">
        <v>50</v>
      </c>
      <c r="D58" s="542">
        <v>52.83</v>
      </c>
      <c r="E58" s="558" t="e">
        <f t="shared" si="0"/>
        <v>#VALUE!</v>
      </c>
    </row>
    <row r="59" spans="2:5" ht="13.5" thickBot="1">
      <c r="B59" s="834" t="s">
        <v>2396</v>
      </c>
      <c r="C59" s="551">
        <v>50</v>
      </c>
      <c r="D59" s="542">
        <v>59.61</v>
      </c>
      <c r="E59" s="558" t="e">
        <f t="shared" si="0"/>
        <v>#VALUE!</v>
      </c>
    </row>
    <row r="60" spans="2:5" ht="13.5" thickBot="1">
      <c r="B60" s="834" t="s">
        <v>2397</v>
      </c>
      <c r="C60" s="551">
        <v>50</v>
      </c>
      <c r="D60" s="542">
        <v>66.254999999999995</v>
      </c>
      <c r="E60" s="558" t="e">
        <f t="shared" si="0"/>
        <v>#VALUE!</v>
      </c>
    </row>
    <row r="61" spans="2:5" ht="13.5" thickBot="1">
      <c r="B61" s="834" t="s">
        <v>2398</v>
      </c>
      <c r="C61" s="551">
        <v>50</v>
      </c>
      <c r="D61" s="542">
        <v>72.855000000000004</v>
      </c>
      <c r="E61" s="558" t="e">
        <f t="shared" si="0"/>
        <v>#VALUE!</v>
      </c>
    </row>
    <row r="62" spans="2:5" ht="13.5" thickBot="1">
      <c r="B62" s="834" t="s">
        <v>2399</v>
      </c>
      <c r="C62" s="551">
        <v>50</v>
      </c>
      <c r="D62" s="542">
        <v>77.204999999999998</v>
      </c>
      <c r="E62" s="558" t="e">
        <f t="shared" si="0"/>
        <v>#VALUE!</v>
      </c>
    </row>
    <row r="63" spans="2:5" ht="13.5" thickBot="1">
      <c r="B63" s="834" t="s">
        <v>2400</v>
      </c>
      <c r="C63" s="551">
        <v>50</v>
      </c>
      <c r="D63" s="542">
        <v>84.224999999999994</v>
      </c>
      <c r="E63" s="558" t="e">
        <f>IF($E$5&lt;=0,"-",D63*(1-$E$5))</f>
        <v>#VALUE!</v>
      </c>
    </row>
    <row r="64" spans="2:5" ht="13.5" thickBot="1">
      <c r="B64" s="834" t="s">
        <v>2401</v>
      </c>
      <c r="C64" s="551">
        <v>50</v>
      </c>
      <c r="D64" s="542">
        <v>88.44</v>
      </c>
      <c r="E64" s="558" t="e">
        <f t="shared" si="0"/>
        <v>#VALUE!</v>
      </c>
    </row>
    <row r="65" spans="2:5" ht="13.5" thickBot="1">
      <c r="B65" s="835" t="s">
        <v>2402</v>
      </c>
      <c r="C65" s="566">
        <v>50</v>
      </c>
      <c r="D65" s="542">
        <v>93.224999999999994</v>
      </c>
      <c r="E65" s="558" t="e">
        <f t="shared" si="0"/>
        <v>#VALUE!</v>
      </c>
    </row>
    <row r="66" spans="2:5" ht="13.5" thickBot="1">
      <c r="B66" s="833" t="s">
        <v>2403</v>
      </c>
      <c r="C66" s="578">
        <v>50</v>
      </c>
      <c r="D66" s="542">
        <v>62.505000000000003</v>
      </c>
      <c r="E66" s="558" t="e">
        <f t="shared" si="0"/>
        <v>#VALUE!</v>
      </c>
    </row>
    <row r="67" spans="2:5" ht="13.5" thickBot="1">
      <c r="B67" s="834" t="s">
        <v>2404</v>
      </c>
      <c r="C67" s="551">
        <v>50</v>
      </c>
      <c r="D67" s="542">
        <v>69.525000000000006</v>
      </c>
      <c r="E67" s="558" t="e">
        <f t="shared" si="0"/>
        <v>#VALUE!</v>
      </c>
    </row>
    <row r="68" spans="2:5" ht="13.5" thickBot="1">
      <c r="B68" s="834" t="s">
        <v>2405</v>
      </c>
      <c r="C68" s="551">
        <v>50</v>
      </c>
      <c r="D68" s="542">
        <v>76.56</v>
      </c>
      <c r="E68" s="558" t="e">
        <f t="shared" si="0"/>
        <v>#VALUE!</v>
      </c>
    </row>
    <row r="69" spans="2:5" ht="13.5" thickBot="1">
      <c r="B69" s="834" t="s">
        <v>2406</v>
      </c>
      <c r="C69" s="551">
        <v>50</v>
      </c>
      <c r="D69" s="542">
        <v>83.594999999999999</v>
      </c>
      <c r="E69" s="558" t="e">
        <f t="shared" si="0"/>
        <v>#VALUE!</v>
      </c>
    </row>
    <row r="70" spans="2:5" ht="13.5" thickBot="1">
      <c r="B70" s="834" t="s">
        <v>2407</v>
      </c>
      <c r="C70" s="551">
        <v>50</v>
      </c>
      <c r="D70" s="542">
        <v>90.63</v>
      </c>
      <c r="E70" s="558" t="e">
        <f t="shared" si="0"/>
        <v>#VALUE!</v>
      </c>
    </row>
    <row r="71" spans="2:5" ht="13.5" thickBot="1">
      <c r="B71" s="834" t="s">
        <v>2408</v>
      </c>
      <c r="C71" s="551">
        <v>50</v>
      </c>
      <c r="D71" s="542">
        <v>101.295</v>
      </c>
      <c r="E71" s="558" t="e">
        <f t="shared" si="0"/>
        <v>#VALUE!</v>
      </c>
    </row>
    <row r="72" spans="2:5" ht="13.5" thickBot="1">
      <c r="B72" s="834" t="s">
        <v>2409</v>
      </c>
      <c r="C72" s="551">
        <v>50</v>
      </c>
      <c r="D72" s="542">
        <v>111.84</v>
      </c>
      <c r="E72" s="558" t="e">
        <f t="shared" si="0"/>
        <v>#VALUE!</v>
      </c>
    </row>
    <row r="73" spans="2:5" ht="13.5" thickBot="1">
      <c r="B73" s="834" t="s">
        <v>2410</v>
      </c>
      <c r="C73" s="551">
        <v>50</v>
      </c>
      <c r="D73" s="542">
        <v>123.07499999999999</v>
      </c>
      <c r="E73" s="558" t="e">
        <f t="shared" si="0"/>
        <v>#VALUE!</v>
      </c>
    </row>
    <row r="74" spans="2:5" ht="13.5" thickBot="1">
      <c r="B74" s="834" t="s">
        <v>2411</v>
      </c>
      <c r="C74" s="551">
        <v>50</v>
      </c>
      <c r="D74" s="542">
        <v>139.10999999999999</v>
      </c>
      <c r="E74" s="558" t="e">
        <f t="shared" si="0"/>
        <v>#VALUE!</v>
      </c>
    </row>
    <row r="75" spans="2:5" ht="13.5" thickBot="1">
      <c r="B75" s="835" t="s">
        <v>2412</v>
      </c>
      <c r="C75" s="566">
        <v>50</v>
      </c>
      <c r="D75" s="542">
        <v>154.17000000000002</v>
      </c>
      <c r="E75" s="558" t="e">
        <f t="shared" ref="E75:E87" si="1">IF($E$5&lt;=0,"-",D75*(1-$E$5))</f>
        <v>#VALUE!</v>
      </c>
    </row>
    <row r="76" spans="2:5" ht="13.5" thickBot="1">
      <c r="B76" s="833" t="s">
        <v>2413</v>
      </c>
      <c r="C76" s="578">
        <v>25</v>
      </c>
      <c r="D76" s="542">
        <v>93.27</v>
      </c>
      <c r="E76" s="558" t="e">
        <f t="shared" si="1"/>
        <v>#VALUE!</v>
      </c>
    </row>
    <row r="77" spans="2:5" ht="13.5" thickBot="1">
      <c r="B77" s="834" t="s">
        <v>2414</v>
      </c>
      <c r="C77" s="551">
        <v>25</v>
      </c>
      <c r="D77" s="542">
        <v>103.035</v>
      </c>
      <c r="E77" s="558" t="e">
        <f t="shared" si="1"/>
        <v>#VALUE!</v>
      </c>
    </row>
    <row r="78" spans="2:5" ht="13.5" thickBot="1">
      <c r="B78" s="834" t="s">
        <v>2415</v>
      </c>
      <c r="C78" s="551">
        <v>25</v>
      </c>
      <c r="D78" s="542">
        <v>123.27000000000001</v>
      </c>
      <c r="E78" s="558" t="e">
        <f t="shared" si="1"/>
        <v>#VALUE!</v>
      </c>
    </row>
    <row r="79" spans="2:5" ht="13.5" thickBot="1">
      <c r="B79" s="834" t="s">
        <v>2416</v>
      </c>
      <c r="C79" s="551">
        <v>25</v>
      </c>
      <c r="D79" s="542">
        <v>133.72500000000002</v>
      </c>
      <c r="E79" s="558" t="e">
        <f t="shared" si="1"/>
        <v>#VALUE!</v>
      </c>
    </row>
    <row r="80" spans="2:5" ht="13.5" thickBot="1">
      <c r="B80" s="834" t="s">
        <v>2417</v>
      </c>
      <c r="C80" s="551">
        <v>25</v>
      </c>
      <c r="D80" s="542">
        <v>144.01500000000001</v>
      </c>
      <c r="E80" s="558" t="e">
        <f t="shared" si="1"/>
        <v>#VALUE!</v>
      </c>
    </row>
    <row r="81" spans="1:5" ht="13.5" thickBot="1">
      <c r="B81" s="834" t="s">
        <v>2418</v>
      </c>
      <c r="C81" s="551">
        <v>25</v>
      </c>
      <c r="D81" s="542">
        <v>153.64500000000001</v>
      </c>
      <c r="E81" s="558" t="e">
        <f t="shared" si="1"/>
        <v>#VALUE!</v>
      </c>
    </row>
    <row r="82" spans="1:5" ht="13.5" thickBot="1">
      <c r="B82" s="834" t="s">
        <v>2419</v>
      </c>
      <c r="C82" s="551">
        <v>25</v>
      </c>
      <c r="D82" s="542">
        <v>167.595</v>
      </c>
      <c r="E82" s="558" t="e">
        <f t="shared" si="1"/>
        <v>#VALUE!</v>
      </c>
    </row>
    <row r="83" spans="1:5" ht="13.5" thickBot="1">
      <c r="B83" s="834" t="s">
        <v>2420</v>
      </c>
      <c r="C83" s="551">
        <v>25</v>
      </c>
      <c r="D83" s="542">
        <v>175.39500000000001</v>
      </c>
      <c r="E83" s="558" t="e">
        <f t="shared" si="1"/>
        <v>#VALUE!</v>
      </c>
    </row>
    <row r="84" spans="1:5" ht="13.5" thickBot="1">
      <c r="B84" s="834" t="s">
        <v>2421</v>
      </c>
      <c r="C84" s="551">
        <v>25</v>
      </c>
      <c r="D84" s="542">
        <v>189.345</v>
      </c>
      <c r="E84" s="558" t="e">
        <f t="shared" si="1"/>
        <v>#VALUE!</v>
      </c>
    </row>
    <row r="85" spans="1:5" ht="13.5" thickBot="1">
      <c r="B85" s="834" t="s">
        <v>2422</v>
      </c>
      <c r="C85" s="551">
        <v>25</v>
      </c>
      <c r="D85" s="542">
        <v>203.88</v>
      </c>
      <c r="E85" s="558" t="e">
        <f t="shared" si="1"/>
        <v>#VALUE!</v>
      </c>
    </row>
    <row r="86" spans="1:5" ht="13.5" thickBot="1">
      <c r="B86" s="834" t="s">
        <v>2423</v>
      </c>
      <c r="C86" s="551">
        <v>25</v>
      </c>
      <c r="D86" s="542">
        <v>217.56</v>
      </c>
      <c r="E86" s="558" t="e">
        <f t="shared" si="1"/>
        <v>#VALUE!</v>
      </c>
    </row>
    <row r="87" spans="1:5" ht="13.5" thickBot="1">
      <c r="B87" s="835" t="s">
        <v>2424</v>
      </c>
      <c r="C87" s="566">
        <v>25</v>
      </c>
      <c r="D87" s="542">
        <v>237.78000000000003</v>
      </c>
      <c r="E87" s="558" t="e">
        <f t="shared" si="1"/>
        <v>#VALUE!</v>
      </c>
    </row>
    <row r="88" spans="1:5" ht="25.75" customHeight="1" thickBot="1">
      <c r="A88" s="837" t="s">
        <v>2428</v>
      </c>
      <c r="B88" s="782"/>
      <c r="C88" s="553"/>
      <c r="D88" s="553"/>
      <c r="E88" s="843"/>
    </row>
    <row r="89" spans="1:5" ht="13.5" thickBot="1">
      <c r="B89" s="833" t="s">
        <v>2385</v>
      </c>
      <c r="C89" s="564">
        <v>100</v>
      </c>
      <c r="D89" s="542">
        <v>17.190000000000001</v>
      </c>
      <c r="E89" s="762" t="e">
        <f t="shared" ref="E89:E98" si="2">IF($E$5&lt;=0,"-",D89*(1-$E$5))</f>
        <v>#VALUE!</v>
      </c>
    </row>
    <row r="90" spans="1:5" ht="13.5" thickBot="1">
      <c r="B90" s="834" t="s">
        <v>2386</v>
      </c>
      <c r="C90" s="551">
        <v>100</v>
      </c>
      <c r="D90" s="542">
        <v>19.844999999999999</v>
      </c>
      <c r="E90" s="762" t="e">
        <f t="shared" si="2"/>
        <v>#VALUE!</v>
      </c>
    </row>
    <row r="91" spans="1:5" ht="13.5" thickBot="1">
      <c r="B91" s="834" t="s">
        <v>2387</v>
      </c>
      <c r="C91" s="551">
        <v>100</v>
      </c>
      <c r="D91" s="542">
        <v>23.46</v>
      </c>
      <c r="E91" s="762" t="e">
        <f t="shared" si="2"/>
        <v>#VALUE!</v>
      </c>
    </row>
    <row r="92" spans="1:5" ht="13.5" thickBot="1">
      <c r="B92" s="834" t="s">
        <v>2388</v>
      </c>
      <c r="C92" s="551">
        <v>100</v>
      </c>
      <c r="D92" s="542">
        <v>26.82</v>
      </c>
      <c r="E92" s="762" t="e">
        <f t="shared" si="2"/>
        <v>#VALUE!</v>
      </c>
    </row>
    <row r="93" spans="1:5" ht="13.5" thickBot="1">
      <c r="B93" s="834" t="s">
        <v>2389</v>
      </c>
      <c r="C93" s="551">
        <v>100</v>
      </c>
      <c r="D93" s="542">
        <v>30.434999999999999</v>
      </c>
      <c r="E93" s="762" t="e">
        <f t="shared" si="2"/>
        <v>#VALUE!</v>
      </c>
    </row>
    <row r="94" spans="1:5" ht="13.5" thickBot="1">
      <c r="B94" s="835" t="s">
        <v>2390</v>
      </c>
      <c r="C94" s="566">
        <v>100</v>
      </c>
      <c r="D94" s="542">
        <v>37.53</v>
      </c>
      <c r="E94" s="762" t="e">
        <f t="shared" si="2"/>
        <v>#VALUE!</v>
      </c>
    </row>
    <row r="95" spans="1:5" ht="13.5" thickBot="1">
      <c r="B95" s="833" t="s">
        <v>2391</v>
      </c>
      <c r="C95" s="578">
        <v>50</v>
      </c>
      <c r="D95" s="542">
        <v>22.59</v>
      </c>
      <c r="E95" s="762" t="e">
        <f t="shared" si="2"/>
        <v>#VALUE!</v>
      </c>
    </row>
    <row r="96" spans="1:5" ht="13.5" thickBot="1">
      <c r="B96" s="834" t="s">
        <v>2392</v>
      </c>
      <c r="C96" s="551">
        <v>50</v>
      </c>
      <c r="D96" s="542">
        <v>26.805</v>
      </c>
      <c r="E96" s="762" t="e">
        <f t="shared" si="2"/>
        <v>#VALUE!</v>
      </c>
    </row>
    <row r="97" spans="2:5" ht="13.5" thickBot="1">
      <c r="B97" s="834" t="s">
        <v>2393</v>
      </c>
      <c r="C97" s="551">
        <v>50</v>
      </c>
      <c r="D97" s="542">
        <v>31.035000000000004</v>
      </c>
      <c r="E97" s="762" t="e">
        <f t="shared" si="2"/>
        <v>#VALUE!</v>
      </c>
    </row>
    <row r="98" spans="2:5" ht="13.5" thickBot="1">
      <c r="B98" s="834" t="s">
        <v>2394</v>
      </c>
      <c r="C98" s="551">
        <v>50</v>
      </c>
      <c r="D98" s="542">
        <v>34.92</v>
      </c>
      <c r="E98" s="762" t="e">
        <f t="shared" si="2"/>
        <v>#VALUE!</v>
      </c>
    </row>
    <row r="99" spans="2:5" ht="13.5" thickBot="1">
      <c r="B99" s="834" t="s">
        <v>2395</v>
      </c>
      <c r="C99" s="551">
        <v>50</v>
      </c>
      <c r="D99" s="542">
        <v>39.134999999999998</v>
      </c>
      <c r="E99" s="558" t="e">
        <f>IF($E$5&lt;=0,"-",D99*(1-$E$5))</f>
        <v>#VALUE!</v>
      </c>
    </row>
    <row r="100" spans="2:5" ht="13.5" thickBot="1">
      <c r="B100" s="834" t="s">
        <v>2396</v>
      </c>
      <c r="C100" s="551">
        <v>50</v>
      </c>
      <c r="D100" s="542">
        <v>45.884999999999998</v>
      </c>
      <c r="E100" s="558" t="e">
        <f t="shared" ref="E100:E119" si="3">IF($E$5&lt;=0,"-",D100*(1-$E$5))</f>
        <v>#VALUE!</v>
      </c>
    </row>
    <row r="101" spans="2:5" ht="13.5" thickBot="1">
      <c r="B101" s="834" t="s">
        <v>2397</v>
      </c>
      <c r="C101" s="551">
        <v>50</v>
      </c>
      <c r="D101" s="542">
        <v>52.275000000000006</v>
      </c>
      <c r="E101" s="558" t="e">
        <f t="shared" si="3"/>
        <v>#VALUE!</v>
      </c>
    </row>
    <row r="102" spans="2:5" ht="13.5" thickBot="1">
      <c r="B102" s="834" t="s">
        <v>2398</v>
      </c>
      <c r="C102" s="551">
        <v>50</v>
      </c>
      <c r="D102" s="542">
        <v>58.875</v>
      </c>
      <c r="E102" s="558" t="e">
        <f t="shared" si="3"/>
        <v>#VALUE!</v>
      </c>
    </row>
    <row r="103" spans="2:5" ht="13.5" thickBot="1">
      <c r="B103" s="834" t="s">
        <v>2399</v>
      </c>
      <c r="C103" s="551">
        <v>50</v>
      </c>
      <c r="D103" s="542">
        <v>63.179999999999993</v>
      </c>
      <c r="E103" s="558" t="e">
        <f t="shared" si="3"/>
        <v>#VALUE!</v>
      </c>
    </row>
    <row r="104" spans="2:5" ht="13.5" thickBot="1">
      <c r="B104" s="834" t="s">
        <v>2400</v>
      </c>
      <c r="C104" s="551">
        <v>50</v>
      </c>
      <c r="D104" s="542">
        <v>70.004999999999995</v>
      </c>
      <c r="E104" s="558" t="e">
        <f t="shared" si="3"/>
        <v>#VALUE!</v>
      </c>
    </row>
    <row r="105" spans="2:5" ht="13.5" thickBot="1">
      <c r="B105" s="834" t="s">
        <v>2401</v>
      </c>
      <c r="C105" s="551">
        <v>50</v>
      </c>
      <c r="D105" s="542">
        <v>74.22</v>
      </c>
      <c r="E105" s="558" t="e">
        <f t="shared" si="3"/>
        <v>#VALUE!</v>
      </c>
    </row>
    <row r="106" spans="2:5" ht="13.5" thickBot="1">
      <c r="B106" s="835" t="s">
        <v>2402</v>
      </c>
      <c r="C106" s="566">
        <v>50</v>
      </c>
      <c r="D106" s="542">
        <v>79.11</v>
      </c>
      <c r="E106" s="558" t="e">
        <f t="shared" si="3"/>
        <v>#VALUE!</v>
      </c>
    </row>
    <row r="107" spans="2:5" ht="13.5" thickBot="1">
      <c r="B107" s="833" t="s">
        <v>2403</v>
      </c>
      <c r="C107" s="578">
        <v>50</v>
      </c>
      <c r="D107" s="542">
        <v>40.53</v>
      </c>
      <c r="E107" s="558" t="e">
        <f t="shared" si="3"/>
        <v>#VALUE!</v>
      </c>
    </row>
    <row r="108" spans="2:5" ht="13.5" thickBot="1">
      <c r="B108" s="834" t="s">
        <v>2404</v>
      </c>
      <c r="C108" s="551">
        <v>50</v>
      </c>
      <c r="D108" s="542">
        <v>47.564999999999998</v>
      </c>
      <c r="E108" s="558" t="e">
        <f t="shared" si="3"/>
        <v>#VALUE!</v>
      </c>
    </row>
    <row r="109" spans="2:5" ht="13.5" thickBot="1">
      <c r="B109" s="834" t="s">
        <v>2405</v>
      </c>
      <c r="C109" s="551">
        <v>50</v>
      </c>
      <c r="D109" s="542">
        <v>54.599999999999994</v>
      </c>
      <c r="E109" s="558" t="e">
        <f t="shared" si="3"/>
        <v>#VALUE!</v>
      </c>
    </row>
    <row r="110" spans="2:5" ht="13.5" thickBot="1">
      <c r="B110" s="834" t="s">
        <v>2406</v>
      </c>
      <c r="C110" s="551">
        <v>50</v>
      </c>
      <c r="D110" s="542">
        <v>61.635000000000005</v>
      </c>
      <c r="E110" s="558" t="e">
        <f t="shared" si="3"/>
        <v>#VALUE!</v>
      </c>
    </row>
    <row r="111" spans="2:5" ht="13.5" thickBot="1">
      <c r="B111" s="834" t="s">
        <v>2407</v>
      </c>
      <c r="C111" s="551">
        <v>50</v>
      </c>
      <c r="D111" s="542">
        <v>68.655000000000001</v>
      </c>
      <c r="E111" s="558" t="e">
        <f t="shared" si="3"/>
        <v>#VALUE!</v>
      </c>
    </row>
    <row r="112" spans="2:5" ht="13.5" thickBot="1">
      <c r="B112" s="834" t="s">
        <v>2408</v>
      </c>
      <c r="C112" s="551">
        <v>50</v>
      </c>
      <c r="D112" s="542">
        <v>79.064999999999998</v>
      </c>
      <c r="E112" s="558" t="e">
        <f t="shared" si="3"/>
        <v>#VALUE!</v>
      </c>
    </row>
    <row r="113" spans="1:5" ht="13.5" thickBot="1">
      <c r="B113" s="834" t="s">
        <v>2409</v>
      </c>
      <c r="C113" s="551">
        <v>50</v>
      </c>
      <c r="D113" s="542">
        <v>89.61</v>
      </c>
      <c r="E113" s="558" t="e">
        <f t="shared" si="3"/>
        <v>#VALUE!</v>
      </c>
    </row>
    <row r="114" spans="1:5" ht="13.5" thickBot="1">
      <c r="B114" s="834" t="s">
        <v>2410</v>
      </c>
      <c r="C114" s="551">
        <v>50</v>
      </c>
      <c r="D114" s="542">
        <v>101.28</v>
      </c>
      <c r="E114" s="558" t="e">
        <f t="shared" si="3"/>
        <v>#VALUE!</v>
      </c>
    </row>
    <row r="115" spans="1:5" ht="13.5" thickBot="1">
      <c r="B115" s="834" t="s">
        <v>2411</v>
      </c>
      <c r="C115" s="551">
        <v>50</v>
      </c>
      <c r="D115" s="542">
        <v>115.905</v>
      </c>
      <c r="E115" s="558" t="e">
        <f t="shared" si="3"/>
        <v>#VALUE!</v>
      </c>
    </row>
    <row r="116" spans="1:5" ht="13.5" thickBot="1">
      <c r="B116" s="835" t="s">
        <v>2412</v>
      </c>
      <c r="C116" s="566">
        <v>50</v>
      </c>
      <c r="D116" s="542">
        <v>133.07999999999998</v>
      </c>
      <c r="E116" s="558" t="e">
        <f t="shared" si="3"/>
        <v>#VALUE!</v>
      </c>
    </row>
    <row r="117" spans="1:5" ht="13.5" thickBot="1">
      <c r="B117" s="833" t="s">
        <v>2413</v>
      </c>
      <c r="C117" s="578">
        <v>25</v>
      </c>
      <c r="D117" s="542">
        <v>70.064999999999998</v>
      </c>
      <c r="E117" s="558" t="e">
        <f t="shared" si="3"/>
        <v>#VALUE!</v>
      </c>
    </row>
    <row r="118" spans="1:5" ht="13.5" thickBot="1">
      <c r="B118" s="834" t="s">
        <v>2414</v>
      </c>
      <c r="C118" s="551">
        <v>25</v>
      </c>
      <c r="D118" s="542">
        <v>80.534999999999997</v>
      </c>
      <c r="E118" s="558" t="e">
        <f t="shared" si="3"/>
        <v>#VALUE!</v>
      </c>
    </row>
    <row r="119" spans="1:5" ht="13.5" thickBot="1">
      <c r="B119" s="834" t="s">
        <v>2415</v>
      </c>
      <c r="C119" s="551">
        <v>25</v>
      </c>
      <c r="D119" s="542">
        <v>90.300000000000011</v>
      </c>
      <c r="E119" s="558" t="e">
        <f t="shared" si="3"/>
        <v>#VALUE!</v>
      </c>
    </row>
    <row r="120" spans="1:5" ht="13.5" thickBot="1">
      <c r="B120" s="834" t="s">
        <v>2416</v>
      </c>
      <c r="C120" s="551">
        <v>25</v>
      </c>
      <c r="D120" s="542">
        <v>100.755</v>
      </c>
      <c r="E120" s="558" t="e">
        <f t="shared" ref="E120:E128" si="4">IF($E$5&lt;=0,"-",D120*(1-$E$5))</f>
        <v>#VALUE!</v>
      </c>
    </row>
    <row r="121" spans="1:5" ht="13.5" thickBot="1">
      <c r="B121" s="834" t="s">
        <v>2417</v>
      </c>
      <c r="C121" s="551">
        <v>25</v>
      </c>
      <c r="D121" s="542">
        <v>110.52000000000001</v>
      </c>
      <c r="E121" s="558" t="e">
        <f t="shared" si="4"/>
        <v>#VALUE!</v>
      </c>
    </row>
    <row r="122" spans="1:5" ht="13.5" thickBot="1">
      <c r="B122" s="834" t="s">
        <v>2418</v>
      </c>
      <c r="C122" s="551">
        <v>25</v>
      </c>
      <c r="D122" s="542">
        <v>120.85499999999999</v>
      </c>
      <c r="E122" s="558" t="e">
        <f t="shared" si="4"/>
        <v>#VALUE!</v>
      </c>
    </row>
    <row r="123" spans="1:5" ht="13.5" thickBot="1">
      <c r="B123" s="834" t="s">
        <v>2419</v>
      </c>
      <c r="C123" s="551">
        <v>25</v>
      </c>
      <c r="D123" s="542">
        <v>131.31</v>
      </c>
      <c r="E123" s="558" t="e">
        <f t="shared" si="4"/>
        <v>#VALUE!</v>
      </c>
    </row>
    <row r="124" spans="1:5" ht="13.5" thickBot="1">
      <c r="B124" s="834" t="s">
        <v>2420</v>
      </c>
      <c r="C124" s="551">
        <v>25</v>
      </c>
      <c r="D124" s="542">
        <v>141.64500000000001</v>
      </c>
      <c r="E124" s="558" t="e">
        <f t="shared" si="4"/>
        <v>#VALUE!</v>
      </c>
    </row>
    <row r="125" spans="1:5" ht="13.5" thickBot="1">
      <c r="B125" s="834" t="s">
        <v>2421</v>
      </c>
      <c r="C125" s="551">
        <v>25</v>
      </c>
      <c r="D125" s="542">
        <v>158.10000000000002</v>
      </c>
      <c r="E125" s="558" t="e">
        <f t="shared" si="4"/>
        <v>#VALUE!</v>
      </c>
    </row>
    <row r="126" spans="1:5" ht="13.5" thickBot="1">
      <c r="B126" s="834" t="s">
        <v>2422</v>
      </c>
      <c r="C126" s="551">
        <v>25</v>
      </c>
      <c r="D126" s="542">
        <v>172.755</v>
      </c>
      <c r="E126" s="558" t="e">
        <f t="shared" si="4"/>
        <v>#VALUE!</v>
      </c>
    </row>
    <row r="127" spans="1:5" ht="13.5" thickBot="1">
      <c r="B127" s="834" t="s">
        <v>2423</v>
      </c>
      <c r="C127" s="551">
        <v>25</v>
      </c>
      <c r="D127" s="542">
        <v>184.33500000000001</v>
      </c>
      <c r="E127" s="558" t="e">
        <f t="shared" si="4"/>
        <v>#VALUE!</v>
      </c>
    </row>
    <row r="128" spans="1:5" ht="13.5" thickBot="1">
      <c r="A128" s="16"/>
      <c r="B128" s="551" t="s">
        <v>2424</v>
      </c>
      <c r="C128" s="566">
        <v>25</v>
      </c>
      <c r="D128" s="544">
        <v>204.45000000000002</v>
      </c>
      <c r="E128" s="558" t="e">
        <f t="shared" si="4"/>
        <v>#VALUE!</v>
      </c>
    </row>
    <row r="129" spans="1:5" ht="21" customHeight="1">
      <c r="A129" s="838" t="s">
        <v>2479</v>
      </c>
      <c r="B129" s="847"/>
      <c r="C129" s="848"/>
      <c r="D129" s="848"/>
      <c r="E129" s="844"/>
    </row>
    <row r="130" spans="1:5" ht="13">
      <c r="B130" s="550"/>
      <c r="C130" s="839"/>
      <c r="D130" s="839"/>
      <c r="E130" s="845"/>
    </row>
    <row r="131" spans="1:5" ht="13.5" thickBot="1">
      <c r="B131" s="551" t="s">
        <v>2480</v>
      </c>
      <c r="C131" s="542" t="s">
        <v>252</v>
      </c>
      <c r="D131" s="542" t="s">
        <v>252</v>
      </c>
      <c r="E131" s="556" t="e">
        <f>IF($E$5&lt;=0,"-",D131*(1-$E$5))</f>
        <v>#VALUE!</v>
      </c>
    </row>
    <row r="132" spans="1:5" s="521" customFormat="1" ht="13.5" thickBot="1">
      <c r="B132" s="565"/>
      <c r="C132" s="840"/>
      <c r="D132" s="840"/>
      <c r="E132" s="558"/>
    </row>
    <row r="133" spans="1:5" s="521" customFormat="1" ht="13.5" thickBot="1">
      <c r="B133" s="565"/>
      <c r="C133" s="840"/>
      <c r="D133" s="840"/>
      <c r="E133" s="558"/>
    </row>
    <row r="134" spans="1:5" ht="13.5" thickBot="1">
      <c r="A134" s="527"/>
      <c r="B134" s="722"/>
      <c r="C134" s="841"/>
      <c r="D134" s="841"/>
      <c r="E134" s="846"/>
    </row>
    <row r="136" spans="1:5" s="521" customFormat="1">
      <c r="A136" s="872" t="s">
        <v>555</v>
      </c>
      <c r="B136" s="872"/>
      <c r="C136" s="872"/>
      <c r="D136" s="872"/>
      <c r="E136" s="872"/>
    </row>
  </sheetData>
  <mergeCells count="5">
    <mergeCell ref="D3:E3"/>
    <mergeCell ref="A2:D2"/>
    <mergeCell ref="B3:B5"/>
    <mergeCell ref="C3:C5"/>
    <mergeCell ref="A136:E136"/>
  </mergeCells>
  <hyperlinks>
    <hyperlink ref="B1" location="ОГЛАВЛЕНИЕ!A1" display="Перейти на сайт  KREPLINE.RU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E841"/>
  <sheetViews>
    <sheetView showGridLines="0" topLeftCell="A819" workbookViewId="0">
      <selection activeCell="D804" sqref="D804"/>
    </sheetView>
  </sheetViews>
  <sheetFormatPr defaultRowHeight="12.5"/>
  <cols>
    <col min="1" max="3" width="40.81640625" customWidth="1"/>
    <col min="4" max="4" width="21.90625" customWidth="1"/>
    <col min="5" max="5" width="29.08984375" style="69" customWidth="1"/>
  </cols>
  <sheetData>
    <row r="1" spans="1:5" ht="82" customHeight="1">
      <c r="A1" s="97"/>
      <c r="B1" s="75" t="s">
        <v>2339</v>
      </c>
      <c r="C1" s="73" t="s">
        <v>2335</v>
      </c>
      <c r="D1" s="74"/>
      <c r="E1" s="127"/>
    </row>
    <row r="2" spans="1:5" ht="13">
      <c r="A2" s="863" t="s">
        <v>941</v>
      </c>
      <c r="B2" s="873"/>
      <c r="C2" s="873"/>
      <c r="D2" s="873"/>
      <c r="E2" s="873"/>
    </row>
    <row r="3" spans="1:5" ht="13">
      <c r="A3" s="32" t="s">
        <v>939</v>
      </c>
      <c r="B3" s="874" t="s">
        <v>943</v>
      </c>
      <c r="C3" s="883" t="s">
        <v>942</v>
      </c>
      <c r="D3" s="882" t="s">
        <v>208</v>
      </c>
      <c r="E3" s="882"/>
    </row>
    <row r="4" spans="1:5">
      <c r="A4" s="10"/>
      <c r="B4" s="874"/>
      <c r="C4" s="884"/>
      <c r="D4" s="8"/>
      <c r="E4" s="68"/>
    </row>
    <row r="5" spans="1:5" ht="27" customHeight="1">
      <c r="A5" s="10"/>
      <c r="B5" s="875"/>
      <c r="C5" s="884"/>
      <c r="D5" s="29" t="s">
        <v>945</v>
      </c>
      <c r="E5" s="66" t="s">
        <v>170</v>
      </c>
    </row>
    <row r="6" spans="1:5" ht="20" customHeight="1">
      <c r="A6" s="163" t="s">
        <v>1758</v>
      </c>
      <c r="B6" s="193"/>
      <c r="C6" s="194"/>
      <c r="D6" s="138"/>
      <c r="E6" s="195"/>
    </row>
    <row r="7" spans="1:5" ht="15.5">
      <c r="A7" s="31"/>
      <c r="B7" s="230" t="s">
        <v>1759</v>
      </c>
      <c r="C7" s="231">
        <v>5.74</v>
      </c>
      <c r="D7" s="232">
        <v>9116.8739999999998</v>
      </c>
      <c r="E7" s="233" t="e">
        <f>IF($E$5&lt;=0,"-",D7*(1-$E$5))</f>
        <v>#VALUE!</v>
      </c>
    </row>
    <row r="8" spans="1:5" ht="15.5">
      <c r="A8" s="31"/>
      <c r="B8" s="234" t="s">
        <v>1760</v>
      </c>
      <c r="C8" s="235">
        <v>6.46</v>
      </c>
      <c r="D8" s="236">
        <v>15687.593999999997</v>
      </c>
      <c r="E8" s="237" t="e">
        <f t="shared" ref="E8:E24" si="0">IF($E$5&lt;=0,"-",D8*(1-$E$5))</f>
        <v>#VALUE!</v>
      </c>
    </row>
    <row r="9" spans="1:5" ht="15.5">
      <c r="A9" s="31"/>
      <c r="B9" s="234" t="s">
        <v>1761</v>
      </c>
      <c r="C9" s="235">
        <v>6.94</v>
      </c>
      <c r="D9" s="236">
        <v>12320.099999999999</v>
      </c>
      <c r="E9" s="237" t="e">
        <f t="shared" si="0"/>
        <v>#VALUE!</v>
      </c>
    </row>
    <row r="10" spans="1:5" ht="15.5">
      <c r="A10" s="31"/>
      <c r="B10" s="234" t="s">
        <v>1762</v>
      </c>
      <c r="C10" s="235">
        <v>7.54</v>
      </c>
      <c r="D10" s="236">
        <v>12758.147999999997</v>
      </c>
      <c r="E10" s="237" t="e">
        <f t="shared" si="0"/>
        <v>#VALUE!</v>
      </c>
    </row>
    <row r="11" spans="1:5" ht="15.5">
      <c r="A11" s="31"/>
      <c r="B11" s="234" t="s">
        <v>1763</v>
      </c>
      <c r="C11" s="235">
        <v>8.14</v>
      </c>
      <c r="D11" s="236">
        <v>13141.439999999999</v>
      </c>
      <c r="E11" s="237" t="e">
        <f t="shared" si="0"/>
        <v>#VALUE!</v>
      </c>
    </row>
    <row r="12" spans="1:5" ht="15.5">
      <c r="A12" s="31"/>
      <c r="B12" s="234" t="s">
        <v>1764</v>
      </c>
      <c r="C12" s="235">
        <v>11.85</v>
      </c>
      <c r="D12" s="236">
        <v>12758.147999999997</v>
      </c>
      <c r="E12" s="237" t="e">
        <f t="shared" si="0"/>
        <v>#VALUE!</v>
      </c>
    </row>
    <row r="13" spans="1:5" ht="15.5">
      <c r="A13" s="31"/>
      <c r="B13" s="234" t="s">
        <v>1765</v>
      </c>
      <c r="C13" s="235">
        <v>12.4</v>
      </c>
      <c r="D13" s="236">
        <v>13333.085999999999</v>
      </c>
      <c r="E13" s="237" t="e">
        <f t="shared" si="0"/>
        <v>#VALUE!</v>
      </c>
    </row>
    <row r="14" spans="1:5" ht="15.5">
      <c r="A14" s="31"/>
      <c r="B14" s="234" t="s">
        <v>1766</v>
      </c>
      <c r="C14" s="235">
        <v>12.55</v>
      </c>
      <c r="D14" s="236">
        <v>15276.923999999999</v>
      </c>
      <c r="E14" s="237" t="e">
        <f t="shared" si="0"/>
        <v>#VALUE!</v>
      </c>
    </row>
    <row r="15" spans="1:5" ht="15.5">
      <c r="A15" s="31"/>
      <c r="B15" s="234" t="s">
        <v>1767</v>
      </c>
      <c r="C15" s="235">
        <v>14.95</v>
      </c>
      <c r="D15" s="236">
        <v>18480.150000000001</v>
      </c>
      <c r="E15" s="237" t="e">
        <f t="shared" si="0"/>
        <v>#VALUE!</v>
      </c>
    </row>
    <row r="16" spans="1:5" ht="15.5">
      <c r="A16" s="31"/>
      <c r="B16" s="234" t="s">
        <v>1768</v>
      </c>
      <c r="C16" s="235">
        <v>16.55</v>
      </c>
      <c r="D16" s="236">
        <v>23435.567999999999</v>
      </c>
      <c r="E16" s="237" t="e">
        <f t="shared" si="0"/>
        <v>#VALUE!</v>
      </c>
    </row>
    <row r="17" spans="1:5" ht="15.5">
      <c r="A17" s="31"/>
      <c r="B17" s="234" t="s">
        <v>1769</v>
      </c>
      <c r="C17" s="235">
        <v>26.8</v>
      </c>
      <c r="D17" s="236">
        <v>20232.342000000001</v>
      </c>
      <c r="E17" s="237" t="e">
        <f t="shared" si="0"/>
        <v>#VALUE!</v>
      </c>
    </row>
    <row r="18" spans="1:5" ht="15.5">
      <c r="A18" s="31"/>
      <c r="B18" s="234" t="s">
        <v>1770</v>
      </c>
      <c r="C18" s="235">
        <v>28.4</v>
      </c>
      <c r="D18" s="236">
        <v>20944.170000000002</v>
      </c>
      <c r="E18" s="237" t="e">
        <f t="shared" si="0"/>
        <v>#VALUE!</v>
      </c>
    </row>
    <row r="19" spans="1:5" ht="15.5">
      <c r="A19" s="31"/>
      <c r="B19" s="234" t="s">
        <v>1771</v>
      </c>
      <c r="C19" s="235">
        <v>30</v>
      </c>
      <c r="D19" s="236">
        <v>23900.993999999999</v>
      </c>
      <c r="E19" s="237" t="e">
        <f t="shared" si="0"/>
        <v>#VALUE!</v>
      </c>
    </row>
    <row r="20" spans="1:5" ht="15.5">
      <c r="A20" s="31"/>
      <c r="B20" s="234" t="s">
        <v>1772</v>
      </c>
      <c r="C20" s="235">
        <v>33.200000000000003</v>
      </c>
      <c r="D20" s="236">
        <v>41860.962</v>
      </c>
      <c r="E20" s="237" t="e">
        <f t="shared" si="0"/>
        <v>#VALUE!</v>
      </c>
    </row>
    <row r="21" spans="1:5" ht="15.5">
      <c r="A21" s="31"/>
      <c r="B21" s="234" t="s">
        <v>1773</v>
      </c>
      <c r="C21" s="235">
        <v>36.299999999999997</v>
      </c>
      <c r="D21" s="236">
        <v>45343.848599999998</v>
      </c>
      <c r="E21" s="237" t="e">
        <f t="shared" si="0"/>
        <v>#VALUE!</v>
      </c>
    </row>
    <row r="22" spans="1:5" ht="15.5">
      <c r="A22" s="31"/>
      <c r="B22" s="234" t="s">
        <v>1774</v>
      </c>
      <c r="C22" s="235">
        <v>44.9</v>
      </c>
      <c r="D22" s="236">
        <v>53606.123999999996</v>
      </c>
      <c r="E22" s="237" t="e">
        <f t="shared" si="0"/>
        <v>#VALUE!</v>
      </c>
    </row>
    <row r="23" spans="1:5" ht="15.5">
      <c r="A23" s="31"/>
      <c r="B23" s="234" t="s">
        <v>1775</v>
      </c>
      <c r="C23" s="235">
        <v>49.3</v>
      </c>
      <c r="D23" s="236">
        <v>55440.450000000004</v>
      </c>
      <c r="E23" s="237" t="e">
        <f t="shared" si="0"/>
        <v>#VALUE!</v>
      </c>
    </row>
    <row r="24" spans="1:5" ht="15.5">
      <c r="A24" s="31"/>
      <c r="B24" s="238" t="s">
        <v>1776</v>
      </c>
      <c r="C24" s="239">
        <v>116</v>
      </c>
      <c r="D24" s="240">
        <v>61542.73079999999</v>
      </c>
      <c r="E24" s="241" t="e">
        <f t="shared" si="0"/>
        <v>#VALUE!</v>
      </c>
    </row>
    <row r="25" spans="1:5" ht="33.5" customHeight="1">
      <c r="A25" s="163" t="s">
        <v>1777</v>
      </c>
      <c r="B25" s="242"/>
      <c r="C25" s="243"/>
      <c r="D25" s="242">
        <v>0</v>
      </c>
      <c r="E25" s="244"/>
    </row>
    <row r="26" spans="1:5" ht="15.5">
      <c r="A26" s="25"/>
      <c r="B26" s="245" t="s">
        <v>1778</v>
      </c>
      <c r="C26" s="246">
        <v>0.47</v>
      </c>
      <c r="D26" s="232">
        <v>320.84100000000001</v>
      </c>
      <c r="E26" s="233" t="e">
        <f>IF($E$5&lt;=0,"-",D26*(1-$E$5))</f>
        <v>#VALUE!</v>
      </c>
    </row>
    <row r="27" spans="1:5" ht="15.5">
      <c r="A27" s="25"/>
      <c r="B27" s="247" t="s">
        <v>1779</v>
      </c>
      <c r="C27" s="248">
        <v>0.56000000000000005</v>
      </c>
      <c r="D27" s="236">
        <v>306.14760000000001</v>
      </c>
      <c r="E27" s="237" t="e">
        <f t="shared" ref="E27:E90" si="1">IF($E$5&lt;=0,"-",D27*(1-$E$5))</f>
        <v>#VALUE!</v>
      </c>
    </row>
    <row r="28" spans="1:5" ht="15.5">
      <c r="A28" s="25"/>
      <c r="B28" s="247" t="s">
        <v>1780</v>
      </c>
      <c r="C28" s="248">
        <v>0.65</v>
      </c>
      <c r="D28" s="236">
        <v>348.29999999999995</v>
      </c>
      <c r="E28" s="237" t="e">
        <f t="shared" si="1"/>
        <v>#VALUE!</v>
      </c>
    </row>
    <row r="29" spans="1:5" ht="15.5">
      <c r="A29" s="25"/>
      <c r="B29" s="247" t="s">
        <v>1781</v>
      </c>
      <c r="C29" s="248">
        <v>0.8</v>
      </c>
      <c r="D29" s="236">
        <v>474.56280000000004</v>
      </c>
      <c r="E29" s="237" t="e">
        <f t="shared" si="1"/>
        <v>#VALUE!</v>
      </c>
    </row>
    <row r="30" spans="1:5" ht="15.5">
      <c r="A30" s="25"/>
      <c r="B30" s="247" t="s">
        <v>1782</v>
      </c>
      <c r="C30" s="248">
        <v>1</v>
      </c>
      <c r="D30" s="236">
        <v>483.76440000000002</v>
      </c>
      <c r="E30" s="237" t="e">
        <f t="shared" si="1"/>
        <v>#VALUE!</v>
      </c>
    </row>
    <row r="31" spans="1:5" ht="15.5">
      <c r="A31" s="25"/>
      <c r="B31" s="247" t="s">
        <v>1783</v>
      </c>
      <c r="C31" s="248">
        <v>1.22</v>
      </c>
      <c r="D31" s="236">
        <v>553.26239999999996</v>
      </c>
      <c r="E31" s="237" t="e">
        <f t="shared" si="1"/>
        <v>#VALUE!</v>
      </c>
    </row>
    <row r="32" spans="1:5" ht="15.5">
      <c r="A32" s="25"/>
      <c r="B32" s="249" t="s">
        <v>1784</v>
      </c>
      <c r="C32" s="250">
        <v>1.44</v>
      </c>
      <c r="D32" s="236">
        <v>635.05619999999999</v>
      </c>
      <c r="E32" s="237" t="e">
        <f t="shared" si="1"/>
        <v>#VALUE!</v>
      </c>
    </row>
    <row r="33" spans="1:5" ht="16" thickBot="1">
      <c r="A33" s="25"/>
      <c r="B33" s="251" t="s">
        <v>1785</v>
      </c>
      <c r="C33" s="252">
        <v>1.54</v>
      </c>
      <c r="D33" s="236">
        <v>983.97179999999992</v>
      </c>
      <c r="E33" s="237" t="e">
        <f t="shared" si="1"/>
        <v>#VALUE!</v>
      </c>
    </row>
    <row r="34" spans="1:5" ht="15.5">
      <c r="A34" s="25"/>
      <c r="B34" s="245" t="s">
        <v>1786</v>
      </c>
      <c r="C34" s="246">
        <v>1.06</v>
      </c>
      <c r="D34" s="236">
        <v>457.4556</v>
      </c>
      <c r="E34" s="237" t="e">
        <f t="shared" si="1"/>
        <v>#VALUE!</v>
      </c>
    </row>
    <row r="35" spans="1:5" ht="15.5">
      <c r="A35" s="25"/>
      <c r="B35" s="247" t="s">
        <v>1787</v>
      </c>
      <c r="C35" s="248">
        <v>1.22</v>
      </c>
      <c r="D35" s="236">
        <v>499.62420000000003</v>
      </c>
      <c r="E35" s="237" t="e">
        <f t="shared" si="1"/>
        <v>#VALUE!</v>
      </c>
    </row>
    <row r="36" spans="1:5" ht="15.5">
      <c r="A36" s="25"/>
      <c r="B36" s="247" t="s">
        <v>1788</v>
      </c>
      <c r="C36" s="248">
        <v>1.5</v>
      </c>
      <c r="D36" s="236">
        <v>617.67359999999996</v>
      </c>
      <c r="E36" s="237" t="e">
        <f t="shared" si="1"/>
        <v>#VALUE!</v>
      </c>
    </row>
    <row r="37" spans="1:5" ht="15.5">
      <c r="A37" s="25"/>
      <c r="B37" s="245" t="s">
        <v>1789</v>
      </c>
      <c r="C37" s="253">
        <v>1.84</v>
      </c>
      <c r="D37" s="236">
        <v>729.40499999999997</v>
      </c>
      <c r="E37" s="237" t="e">
        <f t="shared" si="1"/>
        <v>#VALUE!</v>
      </c>
    </row>
    <row r="38" spans="1:5" ht="15.5">
      <c r="A38" s="25"/>
      <c r="B38" s="247" t="s">
        <v>1790</v>
      </c>
      <c r="C38" s="254">
        <v>2.2200000000000002</v>
      </c>
      <c r="D38" s="236">
        <v>849.56039999999985</v>
      </c>
      <c r="E38" s="237" t="e">
        <f t="shared" si="1"/>
        <v>#VALUE!</v>
      </c>
    </row>
    <row r="39" spans="1:5" ht="15.5">
      <c r="A39" s="25"/>
      <c r="B39" s="247" t="s">
        <v>1791</v>
      </c>
      <c r="C39" s="254">
        <v>2.61</v>
      </c>
      <c r="D39" s="236">
        <v>978.15599999999995</v>
      </c>
      <c r="E39" s="237" t="e">
        <f>IF($E$5&lt;=0,"-",D39*(1-$E$5))</f>
        <v>#VALUE!</v>
      </c>
    </row>
    <row r="40" spans="1:5" ht="15.5">
      <c r="A40" s="25"/>
      <c r="B40" s="247" t="s">
        <v>1792</v>
      </c>
      <c r="C40" s="254">
        <v>3</v>
      </c>
      <c r="D40" s="236">
        <v>1146.8142</v>
      </c>
      <c r="E40" s="237" t="e">
        <f t="shared" si="1"/>
        <v>#VALUE!</v>
      </c>
    </row>
    <row r="41" spans="1:5" ht="15.5">
      <c r="A41" s="25"/>
      <c r="B41" s="247" t="s">
        <v>1793</v>
      </c>
      <c r="C41" s="254">
        <v>3.38</v>
      </c>
      <c r="D41" s="236">
        <v>1233.2411999999999</v>
      </c>
      <c r="E41" s="237" t="e">
        <f t="shared" si="1"/>
        <v>#VALUE!</v>
      </c>
    </row>
    <row r="42" spans="1:5" ht="15.5">
      <c r="A42" s="25"/>
      <c r="B42" s="247" t="s">
        <v>1794</v>
      </c>
      <c r="C42" s="254">
        <v>3.76</v>
      </c>
      <c r="D42" s="236">
        <v>1473.5681999999999</v>
      </c>
      <c r="E42" s="237" t="e">
        <f t="shared" si="1"/>
        <v>#VALUE!</v>
      </c>
    </row>
    <row r="43" spans="1:5" ht="15.5">
      <c r="A43" s="25"/>
      <c r="B43" s="247" t="s">
        <v>1795</v>
      </c>
      <c r="C43" s="254">
        <v>4.04</v>
      </c>
      <c r="D43" s="236">
        <v>1555.7832000000003</v>
      </c>
      <c r="E43" s="237" t="e">
        <f t="shared" si="1"/>
        <v>#VALUE!</v>
      </c>
    </row>
    <row r="44" spans="1:5" ht="15.5">
      <c r="A44" s="25"/>
      <c r="B44" s="247" t="s">
        <v>1796</v>
      </c>
      <c r="C44" s="254">
        <v>4.42</v>
      </c>
      <c r="D44" s="236">
        <v>1621.1339999999998</v>
      </c>
      <c r="E44" s="237" t="e">
        <f t="shared" si="1"/>
        <v>#VALUE!</v>
      </c>
    </row>
    <row r="45" spans="1:5" ht="15.5">
      <c r="A45" s="25"/>
      <c r="B45" s="247" t="s">
        <v>1797</v>
      </c>
      <c r="C45" s="254">
        <v>4.7</v>
      </c>
      <c r="D45" s="236">
        <v>1798.2161999999998</v>
      </c>
      <c r="E45" s="237" t="e">
        <f t="shared" si="1"/>
        <v>#VALUE!</v>
      </c>
    </row>
    <row r="46" spans="1:5" ht="15.5">
      <c r="A46" s="25"/>
      <c r="B46" s="247" t="s">
        <v>1798</v>
      </c>
      <c r="C46" s="254">
        <v>5.08</v>
      </c>
      <c r="D46" s="236">
        <v>1914.1596</v>
      </c>
      <c r="E46" s="237" t="e">
        <f t="shared" si="1"/>
        <v>#VALUE!</v>
      </c>
    </row>
    <row r="47" spans="1:5" ht="15.5">
      <c r="A47" s="25"/>
      <c r="B47" s="247" t="s">
        <v>1799</v>
      </c>
      <c r="C47" s="254">
        <v>5.36</v>
      </c>
      <c r="D47" s="236">
        <v>2036.4372000000001</v>
      </c>
      <c r="E47" s="237" t="e">
        <f t="shared" si="1"/>
        <v>#VALUE!</v>
      </c>
    </row>
    <row r="48" spans="1:5" ht="15.5">
      <c r="A48" s="25"/>
      <c r="B48" s="247" t="s">
        <v>1800</v>
      </c>
      <c r="C48" s="254">
        <v>5.69</v>
      </c>
      <c r="D48" s="236">
        <v>2536.0452</v>
      </c>
      <c r="E48" s="237" t="e">
        <f t="shared" si="1"/>
        <v>#VALUE!</v>
      </c>
    </row>
    <row r="49" spans="1:5" ht="16" thickBot="1">
      <c r="A49" s="25"/>
      <c r="B49" s="251" t="s">
        <v>1801</v>
      </c>
      <c r="C49" s="255">
        <v>6.02</v>
      </c>
      <c r="D49" s="236">
        <v>2685.7331999999997</v>
      </c>
      <c r="E49" s="237" t="e">
        <f t="shared" si="1"/>
        <v>#VALUE!</v>
      </c>
    </row>
    <row r="50" spans="1:5" ht="15.5">
      <c r="A50" s="25"/>
      <c r="B50" s="245" t="s">
        <v>1802</v>
      </c>
      <c r="C50" s="253">
        <v>1.7</v>
      </c>
      <c r="D50" s="236">
        <v>712.54079999999999</v>
      </c>
      <c r="E50" s="237" t="e">
        <f t="shared" si="1"/>
        <v>#VALUE!</v>
      </c>
    </row>
    <row r="51" spans="1:5" ht="15.5">
      <c r="A51" s="25"/>
      <c r="B51" s="247" t="s">
        <v>1803</v>
      </c>
      <c r="C51" s="254">
        <v>1.95</v>
      </c>
      <c r="D51" s="236">
        <v>830.5902000000001</v>
      </c>
      <c r="E51" s="237" t="e">
        <f t="shared" si="1"/>
        <v>#VALUE!</v>
      </c>
    </row>
    <row r="52" spans="1:5" ht="15.5">
      <c r="A52" s="25"/>
      <c r="B52" s="247" t="s">
        <v>1804</v>
      </c>
      <c r="C52" s="254">
        <v>2.31</v>
      </c>
      <c r="D52" s="236">
        <v>1001.3543999999999</v>
      </c>
      <c r="E52" s="237" t="e">
        <f>IF($E$5&lt;=0,"-",D52*(1-$E$5))</f>
        <v>#VALUE!</v>
      </c>
    </row>
    <row r="53" spans="1:5" ht="15.5">
      <c r="A53" s="25"/>
      <c r="B53" s="245" t="s">
        <v>1805</v>
      </c>
      <c r="C53" s="253">
        <v>2.94</v>
      </c>
      <c r="D53" s="236">
        <v>1237.4531999999999</v>
      </c>
      <c r="E53" s="237" t="e">
        <f t="shared" si="1"/>
        <v>#VALUE!</v>
      </c>
    </row>
    <row r="54" spans="1:5" ht="15.5">
      <c r="A54" s="25"/>
      <c r="B54" s="247" t="s">
        <v>1722</v>
      </c>
      <c r="C54" s="254">
        <v>3.55</v>
      </c>
      <c r="D54" s="236">
        <v>1380.807</v>
      </c>
      <c r="E54" s="237" t="e">
        <f t="shared" si="1"/>
        <v>#VALUE!</v>
      </c>
    </row>
    <row r="55" spans="1:5" ht="15.5">
      <c r="A55" s="25"/>
      <c r="B55" s="247" t="s">
        <v>1806</v>
      </c>
      <c r="C55" s="254">
        <v>4.16</v>
      </c>
      <c r="D55" s="236">
        <v>1486.2203999999999</v>
      </c>
      <c r="E55" s="237" t="e">
        <f t="shared" si="1"/>
        <v>#VALUE!</v>
      </c>
    </row>
    <row r="56" spans="1:5" ht="15.5">
      <c r="A56" s="25"/>
      <c r="B56" s="247" t="s">
        <v>1723</v>
      </c>
      <c r="C56" s="254">
        <v>4.6500000000000004</v>
      </c>
      <c r="D56" s="236">
        <v>1796.1102000000001</v>
      </c>
      <c r="E56" s="237" t="e">
        <f t="shared" si="1"/>
        <v>#VALUE!</v>
      </c>
    </row>
    <row r="57" spans="1:5" ht="15.5">
      <c r="A57" s="25"/>
      <c r="B57" s="247" t="s">
        <v>1724</v>
      </c>
      <c r="C57" s="254">
        <v>5.4</v>
      </c>
      <c r="D57" s="236">
        <v>1903.6133999999997</v>
      </c>
      <c r="E57" s="237" t="e">
        <f t="shared" si="1"/>
        <v>#VALUE!</v>
      </c>
    </row>
    <row r="58" spans="1:5" ht="15.5">
      <c r="A58" s="25"/>
      <c r="B58" s="247" t="s">
        <v>1725</v>
      </c>
      <c r="C58" s="254">
        <v>6.02</v>
      </c>
      <c r="D58" s="236">
        <v>2234.5956000000001</v>
      </c>
      <c r="E58" s="237" t="e">
        <f t="shared" si="1"/>
        <v>#VALUE!</v>
      </c>
    </row>
    <row r="59" spans="1:5" ht="15.5">
      <c r="A59" s="25"/>
      <c r="B59" s="247" t="s">
        <v>1726</v>
      </c>
      <c r="C59" s="254">
        <v>6.65</v>
      </c>
      <c r="D59" s="236">
        <v>2346.3270000000002</v>
      </c>
      <c r="E59" s="237" t="e">
        <f t="shared" si="1"/>
        <v>#VALUE!</v>
      </c>
    </row>
    <row r="60" spans="1:5" ht="15.5">
      <c r="A60" s="25"/>
      <c r="B60" s="247" t="s">
        <v>1807</v>
      </c>
      <c r="C60" s="254">
        <v>7.9</v>
      </c>
      <c r="D60" s="236">
        <v>2767.9481999999998</v>
      </c>
      <c r="E60" s="237" t="e">
        <f t="shared" si="1"/>
        <v>#VALUE!</v>
      </c>
    </row>
    <row r="61" spans="1:5" ht="15.5">
      <c r="A61" s="25"/>
      <c r="B61" s="247" t="s">
        <v>1808</v>
      </c>
      <c r="C61" s="254">
        <v>8.5299999999999994</v>
      </c>
      <c r="D61" s="236">
        <v>3042.0036</v>
      </c>
      <c r="E61" s="237" t="e">
        <f t="shared" si="1"/>
        <v>#VALUE!</v>
      </c>
    </row>
    <row r="62" spans="1:5" ht="15.5">
      <c r="A62" s="25"/>
      <c r="B62" s="247" t="s">
        <v>1809</v>
      </c>
      <c r="C62" s="254">
        <v>9.15</v>
      </c>
      <c r="D62" s="236">
        <v>3187.4633999999996</v>
      </c>
      <c r="E62" s="237" t="e">
        <f t="shared" si="1"/>
        <v>#VALUE!</v>
      </c>
    </row>
    <row r="63" spans="1:5" ht="15.5">
      <c r="A63" s="25"/>
      <c r="B63" s="247" t="s">
        <v>1810</v>
      </c>
      <c r="C63" s="254">
        <v>9.7799999999999994</v>
      </c>
      <c r="D63" s="236">
        <v>3509.9892</v>
      </c>
      <c r="E63" s="237" t="e">
        <f t="shared" si="1"/>
        <v>#VALUE!</v>
      </c>
    </row>
    <row r="64" spans="1:5" ht="15.5">
      <c r="A64" s="25"/>
      <c r="B64" s="247" t="s">
        <v>1811</v>
      </c>
      <c r="C64" s="254">
        <v>10.4</v>
      </c>
      <c r="D64" s="236">
        <v>3621.7206000000006</v>
      </c>
      <c r="E64" s="237" t="e">
        <f t="shared" si="1"/>
        <v>#VALUE!</v>
      </c>
    </row>
    <row r="65" spans="1:5" ht="15.5">
      <c r="A65" s="25"/>
      <c r="B65" s="247" t="s">
        <v>1812</v>
      </c>
      <c r="C65" s="254">
        <v>11.03</v>
      </c>
      <c r="D65" s="236">
        <v>3940.0506000000005</v>
      </c>
      <c r="E65" s="237" t="e">
        <f>IF($E$5&lt;=0,"-",D65*(1-$E$5))</f>
        <v>#VALUE!</v>
      </c>
    </row>
    <row r="66" spans="1:5" ht="15.5">
      <c r="A66" s="25"/>
      <c r="B66" s="249" t="s">
        <v>1813</v>
      </c>
      <c r="C66" s="256">
        <v>11.65</v>
      </c>
      <c r="D66" s="236">
        <v>4043.3417999999992</v>
      </c>
      <c r="E66" s="237" t="e">
        <f t="shared" si="1"/>
        <v>#VALUE!</v>
      </c>
    </row>
    <row r="67" spans="1:5" ht="16" thickBot="1">
      <c r="A67" s="25"/>
      <c r="B67" s="251" t="s">
        <v>1814</v>
      </c>
      <c r="C67" s="255">
        <v>12.9</v>
      </c>
      <c r="D67" s="236">
        <v>5126.9111999999996</v>
      </c>
      <c r="E67" s="237" t="e">
        <f t="shared" si="1"/>
        <v>#VALUE!</v>
      </c>
    </row>
    <row r="68" spans="1:5" ht="15.5">
      <c r="A68" s="25"/>
      <c r="B68" s="245" t="s">
        <v>1815</v>
      </c>
      <c r="C68" s="253">
        <v>2.59</v>
      </c>
      <c r="D68" s="236">
        <v>1009.7784</v>
      </c>
      <c r="E68" s="237" t="e">
        <f t="shared" si="1"/>
        <v>#VALUE!</v>
      </c>
    </row>
    <row r="69" spans="1:5" ht="15.5">
      <c r="A69" s="25"/>
      <c r="B69" s="247" t="s">
        <v>1816</v>
      </c>
      <c r="C69" s="254">
        <v>3</v>
      </c>
      <c r="D69" s="236">
        <v>1151.0262</v>
      </c>
      <c r="E69" s="237" t="e">
        <f t="shared" si="1"/>
        <v>#VALUE!</v>
      </c>
    </row>
    <row r="70" spans="1:5" ht="15.5">
      <c r="A70" s="25"/>
      <c r="B70" s="247" t="s">
        <v>1817</v>
      </c>
      <c r="C70" s="254">
        <v>3.7</v>
      </c>
      <c r="D70" s="236">
        <v>1151.0262</v>
      </c>
      <c r="E70" s="237" t="e">
        <f>IF($E$5&lt;=0,"-",D70*(1-$E$5))</f>
        <v>#VALUE!</v>
      </c>
    </row>
    <row r="71" spans="1:5" ht="15.5">
      <c r="A71" s="25"/>
      <c r="B71" s="245" t="s">
        <v>1727</v>
      </c>
      <c r="C71" s="253">
        <v>4.3</v>
      </c>
      <c r="D71" s="236">
        <v>1355.5188000000001</v>
      </c>
      <c r="E71" s="237" t="e">
        <f t="shared" si="1"/>
        <v>#VALUE!</v>
      </c>
    </row>
    <row r="72" spans="1:5" ht="15.5">
      <c r="A72" s="25"/>
      <c r="B72" s="247" t="s">
        <v>1728</v>
      </c>
      <c r="C72" s="254">
        <v>4.3099999999999996</v>
      </c>
      <c r="D72" s="236">
        <v>1817.1864</v>
      </c>
      <c r="E72" s="237" t="e">
        <f t="shared" si="1"/>
        <v>#VALUE!</v>
      </c>
    </row>
    <row r="73" spans="1:5" ht="15.5">
      <c r="A73" s="25"/>
      <c r="B73" s="247" t="s">
        <v>1729</v>
      </c>
      <c r="C73" s="254">
        <v>5.19</v>
      </c>
      <c r="D73" s="236">
        <v>1831.9445999999998</v>
      </c>
      <c r="E73" s="237" t="e">
        <f t="shared" si="1"/>
        <v>#VALUE!</v>
      </c>
    </row>
    <row r="74" spans="1:5" ht="15.5">
      <c r="A74" s="25"/>
      <c r="B74" s="247" t="s">
        <v>1730</v>
      </c>
      <c r="C74" s="254">
        <v>6.08</v>
      </c>
      <c r="D74" s="236">
        <v>2133.4103999999998</v>
      </c>
      <c r="E74" s="237" t="e">
        <f t="shared" si="1"/>
        <v>#VALUE!</v>
      </c>
    </row>
    <row r="75" spans="1:5" ht="15.5">
      <c r="A75" s="25"/>
      <c r="B75" s="247" t="s">
        <v>1731</v>
      </c>
      <c r="C75" s="254">
        <v>6.69</v>
      </c>
      <c r="D75" s="236">
        <v>2441.1941999999999</v>
      </c>
      <c r="E75" s="237" t="e">
        <f t="shared" si="1"/>
        <v>#VALUE!</v>
      </c>
    </row>
    <row r="76" spans="1:5" ht="15.5">
      <c r="A76" s="25"/>
      <c r="B76" s="247" t="s">
        <v>1732</v>
      </c>
      <c r="C76" s="254">
        <v>7.84</v>
      </c>
      <c r="D76" s="236">
        <v>2751.0839999999998</v>
      </c>
      <c r="E76" s="237" t="e">
        <f t="shared" si="1"/>
        <v>#VALUE!</v>
      </c>
    </row>
    <row r="77" spans="1:5" ht="15.5">
      <c r="A77" s="25"/>
      <c r="B77" s="247" t="s">
        <v>1733</v>
      </c>
      <c r="C77" s="254">
        <v>8.73</v>
      </c>
      <c r="D77" s="236">
        <v>3046.2156</v>
      </c>
      <c r="E77" s="237" t="e">
        <f t="shared" si="1"/>
        <v>#VALUE!</v>
      </c>
    </row>
    <row r="78" spans="1:5" ht="15.5">
      <c r="A78" s="25"/>
      <c r="B78" s="247" t="s">
        <v>1734</v>
      </c>
      <c r="C78" s="254">
        <v>9.61</v>
      </c>
      <c r="D78" s="236">
        <v>3360.3173999999999</v>
      </c>
      <c r="E78" s="237" t="e">
        <f t="shared" si="1"/>
        <v>#VALUE!</v>
      </c>
    </row>
    <row r="79" spans="1:5" ht="15.5">
      <c r="A79" s="25"/>
      <c r="B79" s="247" t="s">
        <v>1735</v>
      </c>
      <c r="C79" s="254">
        <v>10.46</v>
      </c>
      <c r="D79" s="236">
        <v>3672.3132000000005</v>
      </c>
      <c r="E79" s="237" t="e">
        <f t="shared" si="1"/>
        <v>#VALUE!</v>
      </c>
    </row>
    <row r="80" spans="1:5" ht="15.5">
      <c r="A80" s="25"/>
      <c r="B80" s="247" t="s">
        <v>1736</v>
      </c>
      <c r="C80" s="254">
        <v>11.3</v>
      </c>
      <c r="D80" s="236">
        <v>3973.7790000000005</v>
      </c>
      <c r="E80" s="237" t="e">
        <f t="shared" si="1"/>
        <v>#VALUE!</v>
      </c>
    </row>
    <row r="81" spans="1:5" ht="15.5">
      <c r="A81" s="25"/>
      <c r="B81" s="247" t="s">
        <v>1737</v>
      </c>
      <c r="C81" s="254">
        <v>12.15</v>
      </c>
      <c r="D81" s="236">
        <v>4401.7182000000003</v>
      </c>
      <c r="E81" s="237" t="e">
        <f t="shared" si="1"/>
        <v>#VALUE!</v>
      </c>
    </row>
    <row r="82" spans="1:5" ht="15.5">
      <c r="A82" s="25"/>
      <c r="B82" s="247" t="s">
        <v>1738</v>
      </c>
      <c r="C82" s="254">
        <v>13.14</v>
      </c>
      <c r="D82" s="236">
        <v>4593.5586000000003</v>
      </c>
      <c r="E82" s="237" t="e">
        <f t="shared" si="1"/>
        <v>#VALUE!</v>
      </c>
    </row>
    <row r="83" spans="1:5" ht="15.5">
      <c r="A83" s="25"/>
      <c r="B83" s="247" t="s">
        <v>1818</v>
      </c>
      <c r="C83" s="254">
        <v>14.05</v>
      </c>
      <c r="D83" s="236">
        <v>5021.5140000000001</v>
      </c>
      <c r="E83" s="237" t="e">
        <f>IF($E$5&lt;=0,"-",D83*(1-$E$5))</f>
        <v>#VALUE!</v>
      </c>
    </row>
    <row r="84" spans="1:5" ht="15.5">
      <c r="A84" s="25"/>
      <c r="B84" s="247" t="s">
        <v>1739</v>
      </c>
      <c r="C84" s="254">
        <v>15.04</v>
      </c>
      <c r="D84" s="236">
        <v>5196.4740000000002</v>
      </c>
      <c r="E84" s="237" t="e">
        <f t="shared" si="1"/>
        <v>#VALUE!</v>
      </c>
    </row>
    <row r="85" spans="1:5" ht="15.5">
      <c r="A85" s="25"/>
      <c r="B85" s="247" t="s">
        <v>1819</v>
      </c>
      <c r="C85" s="254">
        <v>16.03</v>
      </c>
      <c r="D85" s="236">
        <v>5622.3234000000011</v>
      </c>
      <c r="E85" s="237" t="e">
        <f t="shared" si="1"/>
        <v>#VALUE!</v>
      </c>
    </row>
    <row r="86" spans="1:5" ht="15.5">
      <c r="A86" s="25"/>
      <c r="B86" s="247" t="s">
        <v>1740</v>
      </c>
      <c r="C86" s="254">
        <v>17</v>
      </c>
      <c r="D86" s="236">
        <v>5814.1638000000003</v>
      </c>
      <c r="E86" s="237" t="e">
        <f t="shared" si="1"/>
        <v>#VALUE!</v>
      </c>
    </row>
    <row r="87" spans="1:5" ht="16" thickBot="1">
      <c r="A87" s="25"/>
      <c r="B87" s="251" t="s">
        <v>1741</v>
      </c>
      <c r="C87" s="255">
        <v>18.5</v>
      </c>
      <c r="D87" s="236">
        <v>6457.1255999999994</v>
      </c>
      <c r="E87" s="237" t="e">
        <f t="shared" si="1"/>
        <v>#VALUE!</v>
      </c>
    </row>
    <row r="88" spans="1:5" ht="15.5">
      <c r="A88" s="25"/>
      <c r="B88" s="245" t="s">
        <v>1820</v>
      </c>
      <c r="C88" s="253">
        <v>6.94</v>
      </c>
      <c r="D88" s="236">
        <v>2512.8629999999998</v>
      </c>
      <c r="E88" s="237" t="e">
        <f>IF($E$5&lt;=0,"-",D88*(1-$E$5))</f>
        <v>#VALUE!</v>
      </c>
    </row>
    <row r="89" spans="1:5" ht="15.5">
      <c r="A89" s="25"/>
      <c r="B89" s="247" t="s">
        <v>1742</v>
      </c>
      <c r="C89" s="254">
        <v>8.2100000000000009</v>
      </c>
      <c r="D89" s="236">
        <v>3077.8379999999997</v>
      </c>
      <c r="E89" s="237" t="e">
        <f t="shared" si="1"/>
        <v>#VALUE!</v>
      </c>
    </row>
    <row r="90" spans="1:5" ht="15.5">
      <c r="A90" s="25"/>
      <c r="B90" s="247" t="s">
        <v>1743</v>
      </c>
      <c r="C90" s="254">
        <v>9.7899999999999991</v>
      </c>
      <c r="D90" s="236">
        <v>3514.2174</v>
      </c>
      <c r="E90" s="237" t="e">
        <f t="shared" si="1"/>
        <v>#VALUE!</v>
      </c>
    </row>
    <row r="91" spans="1:5" ht="15.5">
      <c r="A91" s="25"/>
      <c r="B91" s="247" t="s">
        <v>1744</v>
      </c>
      <c r="C91" s="254">
        <v>11.7</v>
      </c>
      <c r="D91" s="236">
        <v>4064.4341999999997</v>
      </c>
      <c r="E91" s="237" t="e">
        <f t="shared" ref="E91:E101" si="2">IF($E$5&lt;=0,"-",D91*(1-$E$5))</f>
        <v>#VALUE!</v>
      </c>
    </row>
    <row r="92" spans="1:5" ht="16" thickBot="1">
      <c r="A92" s="38"/>
      <c r="B92" s="257" t="s">
        <v>1746</v>
      </c>
      <c r="C92" s="258">
        <v>14.6</v>
      </c>
      <c r="D92" s="236">
        <v>5169.0798000000004</v>
      </c>
      <c r="E92" s="237" t="e">
        <f t="shared" si="2"/>
        <v>#VALUE!</v>
      </c>
    </row>
    <row r="93" spans="1:5" ht="15.5">
      <c r="A93" s="189"/>
      <c r="B93" s="259"/>
      <c r="C93" s="260"/>
      <c r="D93" s="261"/>
      <c r="E93" s="241" t="e">
        <f t="shared" si="2"/>
        <v>#VALUE!</v>
      </c>
    </row>
    <row r="94" spans="1:5" ht="46.5">
      <c r="A94" s="161" t="s">
        <v>1822</v>
      </c>
      <c r="B94" s="242"/>
      <c r="C94" s="243"/>
      <c r="D94" s="242"/>
      <c r="E94" s="262"/>
    </row>
    <row r="95" spans="1:5" ht="15.5">
      <c r="A95" s="41"/>
      <c r="B95" s="263" t="s">
        <v>1786</v>
      </c>
      <c r="C95" s="264">
        <v>1.89</v>
      </c>
      <c r="D95" s="232">
        <v>664.05420000000004</v>
      </c>
      <c r="E95" s="233" t="e">
        <f t="shared" si="2"/>
        <v>#VALUE!</v>
      </c>
    </row>
    <row r="96" spans="1:5" ht="15.5">
      <c r="A96" s="26"/>
      <c r="B96" s="265" t="s">
        <v>1787</v>
      </c>
      <c r="C96" s="266">
        <v>2.04</v>
      </c>
      <c r="D96" s="236">
        <v>825.03359999999998</v>
      </c>
      <c r="E96" s="237" t="e">
        <f t="shared" si="2"/>
        <v>#VALUE!</v>
      </c>
    </row>
    <row r="97" spans="1:5" ht="15.5">
      <c r="A97" s="26"/>
      <c r="B97" s="265" t="s">
        <v>1788</v>
      </c>
      <c r="C97" s="266">
        <v>2.33</v>
      </c>
      <c r="D97" s="236">
        <v>889.42859999999996</v>
      </c>
      <c r="E97" s="237" t="e">
        <f t="shared" si="2"/>
        <v>#VALUE!</v>
      </c>
    </row>
    <row r="98" spans="1:5" ht="15.5">
      <c r="A98" s="26"/>
      <c r="B98" s="265" t="s">
        <v>1789</v>
      </c>
      <c r="C98" s="266">
        <v>2.62</v>
      </c>
      <c r="D98" s="236">
        <v>915.59159999999986</v>
      </c>
      <c r="E98" s="237" t="e">
        <f t="shared" si="2"/>
        <v>#VALUE!</v>
      </c>
    </row>
    <row r="99" spans="1:5" ht="15.5">
      <c r="A99" s="26"/>
      <c r="B99" s="265" t="s">
        <v>1823</v>
      </c>
      <c r="C99" s="266">
        <v>2.8</v>
      </c>
      <c r="D99" s="236">
        <v>961.875</v>
      </c>
      <c r="E99" s="237" t="e">
        <f t="shared" si="2"/>
        <v>#VALUE!</v>
      </c>
    </row>
    <row r="100" spans="1:5" ht="15.5">
      <c r="A100" s="26"/>
      <c r="B100" s="265" t="s">
        <v>1790</v>
      </c>
      <c r="C100" s="266">
        <v>2.98</v>
      </c>
      <c r="D100" s="236">
        <v>1012.1759999999999</v>
      </c>
      <c r="E100" s="237" t="e">
        <f t="shared" si="2"/>
        <v>#VALUE!</v>
      </c>
    </row>
    <row r="101" spans="1:5" ht="15.5">
      <c r="A101" s="26"/>
      <c r="B101" s="265" t="s">
        <v>1791</v>
      </c>
      <c r="C101" s="267">
        <v>3.35</v>
      </c>
      <c r="D101" s="236">
        <v>1199.3184000000001</v>
      </c>
      <c r="E101" s="237" t="e">
        <f t="shared" si="2"/>
        <v>#VALUE!</v>
      </c>
    </row>
    <row r="102" spans="1:5" ht="15.5">
      <c r="A102" s="26"/>
      <c r="B102" s="265" t="s">
        <v>1792</v>
      </c>
      <c r="C102" s="267">
        <v>3.71</v>
      </c>
      <c r="D102" s="236">
        <v>1267.7309999999998</v>
      </c>
      <c r="E102" s="237" t="e">
        <f>IF($E$5&lt;=0,"-",D102*(1-$E$5))</f>
        <v>#VALUE!</v>
      </c>
    </row>
    <row r="103" spans="1:5" ht="15.5">
      <c r="A103" s="26"/>
      <c r="B103" s="265" t="s">
        <v>1793</v>
      </c>
      <c r="C103" s="267">
        <v>4.08</v>
      </c>
      <c r="D103" s="236">
        <v>1384.452</v>
      </c>
      <c r="E103" s="237" t="e">
        <f t="shared" ref="E103:E117" si="3">IF($E$5&lt;=0,"-",D103*(1-$E$5))</f>
        <v>#VALUE!</v>
      </c>
    </row>
    <row r="104" spans="1:5" ht="15.5">
      <c r="A104" s="26"/>
      <c r="B104" s="265" t="s">
        <v>1794</v>
      </c>
      <c r="C104" s="267">
        <v>4.5</v>
      </c>
      <c r="D104" s="236">
        <v>1384.452</v>
      </c>
      <c r="E104" s="237" t="e">
        <f t="shared" si="3"/>
        <v>#VALUE!</v>
      </c>
    </row>
    <row r="105" spans="1:5" ht="15.5">
      <c r="A105" s="26"/>
      <c r="B105" s="265" t="s">
        <v>1795</v>
      </c>
      <c r="C105" s="267">
        <v>4.92</v>
      </c>
      <c r="D105" s="236">
        <v>1740.6251999999999</v>
      </c>
      <c r="E105" s="237" t="e">
        <f t="shared" si="3"/>
        <v>#VALUE!</v>
      </c>
    </row>
    <row r="106" spans="1:5" ht="15.5">
      <c r="A106" s="26"/>
      <c r="B106" s="265" t="s">
        <v>1796</v>
      </c>
      <c r="C106" s="267">
        <v>5.32</v>
      </c>
      <c r="D106" s="236">
        <v>2102.6304000000005</v>
      </c>
      <c r="E106" s="237" t="e">
        <f t="shared" si="3"/>
        <v>#VALUE!</v>
      </c>
    </row>
    <row r="107" spans="1:5" ht="16" thickBot="1">
      <c r="A107" s="26"/>
      <c r="B107" s="268" t="s">
        <v>1797</v>
      </c>
      <c r="C107" s="269">
        <v>5.72</v>
      </c>
      <c r="D107" s="236">
        <v>2008.2654000000002</v>
      </c>
      <c r="E107" s="237" t="e">
        <f t="shared" si="3"/>
        <v>#VALUE!</v>
      </c>
    </row>
    <row r="108" spans="1:5" ht="15.5">
      <c r="A108" s="26"/>
      <c r="B108" s="270" t="s">
        <v>1824</v>
      </c>
      <c r="C108" s="271">
        <v>2.75</v>
      </c>
      <c r="D108" s="236">
        <v>1147.1381999999999</v>
      </c>
      <c r="E108" s="237" t="e">
        <f t="shared" si="3"/>
        <v>#VALUE!</v>
      </c>
    </row>
    <row r="109" spans="1:5" ht="15.5">
      <c r="A109" s="26"/>
      <c r="B109" s="265" t="s">
        <v>1802</v>
      </c>
      <c r="C109" s="267">
        <v>2.98</v>
      </c>
      <c r="D109" s="236">
        <v>1096.6914000000002</v>
      </c>
      <c r="E109" s="237" t="e">
        <f t="shared" si="3"/>
        <v>#VALUE!</v>
      </c>
    </row>
    <row r="110" spans="1:5" ht="15.5">
      <c r="A110" s="26"/>
      <c r="B110" s="265" t="s">
        <v>1803</v>
      </c>
      <c r="C110" s="267">
        <v>3.1</v>
      </c>
      <c r="D110" s="236">
        <v>1300.4549999999999</v>
      </c>
      <c r="E110" s="237" t="e">
        <f t="shared" si="3"/>
        <v>#VALUE!</v>
      </c>
    </row>
    <row r="111" spans="1:5" ht="15.5">
      <c r="A111" s="26"/>
      <c r="B111" s="265" t="s">
        <v>1821</v>
      </c>
      <c r="C111" s="267">
        <v>3.69</v>
      </c>
      <c r="D111" s="236">
        <v>1277.8074000000001</v>
      </c>
      <c r="E111" s="237" t="e">
        <f t="shared" si="3"/>
        <v>#VALUE!</v>
      </c>
    </row>
    <row r="112" spans="1:5" ht="15.5">
      <c r="A112" s="26"/>
      <c r="B112" s="265" t="s">
        <v>1805</v>
      </c>
      <c r="C112" s="267">
        <v>4.17</v>
      </c>
      <c r="D112" s="236">
        <v>1533.3624</v>
      </c>
      <c r="E112" s="237" t="e">
        <f t="shared" si="3"/>
        <v>#VALUE!</v>
      </c>
    </row>
    <row r="113" spans="1:5" ht="15.5">
      <c r="A113" s="26"/>
      <c r="B113" s="265" t="s">
        <v>1722</v>
      </c>
      <c r="C113" s="267">
        <v>4.76</v>
      </c>
      <c r="D113" s="236">
        <v>1748.6766</v>
      </c>
      <c r="E113" s="237" t="e">
        <f t="shared" si="3"/>
        <v>#VALUE!</v>
      </c>
    </row>
    <row r="114" spans="1:5" ht="15.5">
      <c r="A114" s="26"/>
      <c r="B114" s="265" t="s">
        <v>1806</v>
      </c>
      <c r="C114" s="267">
        <v>5.35</v>
      </c>
      <c r="D114" s="236">
        <v>1963.9908</v>
      </c>
      <c r="E114" s="237" t="e">
        <f t="shared" si="3"/>
        <v>#VALUE!</v>
      </c>
    </row>
    <row r="115" spans="1:5" ht="15.5">
      <c r="A115" s="26"/>
      <c r="B115" s="265" t="s">
        <v>1723</v>
      </c>
      <c r="C115" s="267">
        <v>5.94</v>
      </c>
      <c r="D115" s="236">
        <v>2147.0993999999996</v>
      </c>
      <c r="E115" s="237" t="e">
        <f>IF($E$5&lt;=0,"-",D115*(1-$E$5))</f>
        <v>#VALUE!</v>
      </c>
    </row>
    <row r="116" spans="1:5" ht="15.5">
      <c r="A116" s="26"/>
      <c r="B116" s="265" t="s">
        <v>1724</v>
      </c>
      <c r="C116" s="267">
        <v>6.53</v>
      </c>
      <c r="D116" s="236">
        <v>2350.3446000000004</v>
      </c>
      <c r="E116" s="237" t="e">
        <f t="shared" si="3"/>
        <v>#VALUE!</v>
      </c>
    </row>
    <row r="117" spans="1:5" ht="15.5">
      <c r="A117" s="26"/>
      <c r="B117" s="265" t="s">
        <v>1725</v>
      </c>
      <c r="C117" s="267">
        <v>7.12</v>
      </c>
      <c r="D117" s="236">
        <v>2904.8057999999996</v>
      </c>
      <c r="E117" s="237" t="e">
        <f t="shared" si="3"/>
        <v>#VALUE!</v>
      </c>
    </row>
    <row r="118" spans="1:5" ht="15.5">
      <c r="A118" s="26"/>
      <c r="B118" s="265" t="s">
        <v>1726</v>
      </c>
      <c r="C118" s="267">
        <v>7.71</v>
      </c>
      <c r="D118" s="236">
        <v>2760.8525999999997</v>
      </c>
      <c r="E118" s="237" t="e">
        <f>IF($E$5&lt;=0,"-",D118*(1-$E$5))</f>
        <v>#VALUE!</v>
      </c>
    </row>
    <row r="119" spans="1:5" ht="16" thickBot="1">
      <c r="A119" s="26"/>
      <c r="B119" s="268" t="s">
        <v>1807</v>
      </c>
      <c r="C119" s="269">
        <v>8.89</v>
      </c>
      <c r="D119" s="236">
        <v>3185.4384</v>
      </c>
      <c r="E119" s="237" t="e">
        <f t="shared" ref="E119:E133" si="4">IF($E$5&lt;=0,"-",D119*(1-$E$5))</f>
        <v>#VALUE!</v>
      </c>
    </row>
    <row r="120" spans="1:5" ht="15.5">
      <c r="A120" s="26"/>
      <c r="B120" s="270" t="s">
        <v>1815</v>
      </c>
      <c r="C120" s="271">
        <v>5.5</v>
      </c>
      <c r="D120" s="236">
        <v>1688.2991999999999</v>
      </c>
      <c r="E120" s="237" t="e">
        <f t="shared" si="4"/>
        <v>#VALUE!</v>
      </c>
    </row>
    <row r="121" spans="1:5" ht="15.5">
      <c r="A121" s="26"/>
      <c r="B121" s="265" t="s">
        <v>1727</v>
      </c>
      <c r="C121" s="267">
        <v>6.4</v>
      </c>
      <c r="D121" s="236">
        <v>1873.4328</v>
      </c>
      <c r="E121" s="237" t="e">
        <f t="shared" si="4"/>
        <v>#VALUE!</v>
      </c>
    </row>
    <row r="122" spans="1:5" ht="15.5">
      <c r="A122" s="26"/>
      <c r="B122" s="265" t="s">
        <v>1728</v>
      </c>
      <c r="C122" s="267">
        <v>7.08</v>
      </c>
      <c r="D122" s="236">
        <v>2179.3049999999998</v>
      </c>
      <c r="E122" s="237" t="e">
        <f t="shared" si="4"/>
        <v>#VALUE!</v>
      </c>
    </row>
    <row r="123" spans="1:5" ht="15.5">
      <c r="A123" s="26"/>
      <c r="B123" s="265" t="s">
        <v>1729</v>
      </c>
      <c r="C123" s="267">
        <v>7.92</v>
      </c>
      <c r="D123" s="236">
        <v>2479.1345999999999</v>
      </c>
      <c r="E123" s="237" t="e">
        <f t="shared" si="4"/>
        <v>#VALUE!</v>
      </c>
    </row>
    <row r="124" spans="1:5" ht="15.5">
      <c r="A124" s="26"/>
      <c r="B124" s="265" t="s">
        <v>1730</v>
      </c>
      <c r="C124" s="267">
        <v>8.77</v>
      </c>
      <c r="D124" s="236">
        <v>2768.904</v>
      </c>
      <c r="E124" s="237" t="e">
        <f t="shared" si="4"/>
        <v>#VALUE!</v>
      </c>
    </row>
    <row r="125" spans="1:5" ht="15.5">
      <c r="A125" s="26"/>
      <c r="B125" s="265" t="s">
        <v>1731</v>
      </c>
      <c r="C125" s="267">
        <v>9.6199999999999992</v>
      </c>
      <c r="D125" s="236">
        <v>3074.7762000000002</v>
      </c>
      <c r="E125" s="237" t="e">
        <f t="shared" si="4"/>
        <v>#VALUE!</v>
      </c>
    </row>
    <row r="126" spans="1:5" ht="15.5">
      <c r="A126" s="26"/>
      <c r="B126" s="265" t="s">
        <v>1732</v>
      </c>
      <c r="C126" s="267">
        <v>10.5</v>
      </c>
      <c r="D126" s="236">
        <v>3366.5544</v>
      </c>
      <c r="E126" s="237" t="e">
        <f t="shared" si="4"/>
        <v>#VALUE!</v>
      </c>
    </row>
    <row r="127" spans="1:5" ht="15.5">
      <c r="A127" s="26"/>
      <c r="B127" s="265" t="s">
        <v>1733</v>
      </c>
      <c r="C127" s="267">
        <v>11.3</v>
      </c>
      <c r="D127" s="236">
        <v>3676.4441999999999</v>
      </c>
      <c r="E127" s="237" t="e">
        <f t="shared" si="4"/>
        <v>#VALUE!</v>
      </c>
    </row>
    <row r="128" spans="1:5" ht="15.5">
      <c r="A128" s="26"/>
      <c r="B128" s="265" t="s">
        <v>1734</v>
      </c>
      <c r="C128" s="267">
        <v>12.2</v>
      </c>
      <c r="D128" s="236">
        <v>3942.0593999999992</v>
      </c>
      <c r="E128" s="237" t="e">
        <f t="shared" si="4"/>
        <v>#VALUE!</v>
      </c>
    </row>
    <row r="129" spans="1:5" ht="15.5">
      <c r="A129" s="26"/>
      <c r="B129" s="265" t="s">
        <v>1736</v>
      </c>
      <c r="C129" s="272">
        <v>13.7</v>
      </c>
      <c r="D129" s="236">
        <v>4519.5893999999989</v>
      </c>
      <c r="E129" s="237" t="e">
        <f t="shared" si="4"/>
        <v>#VALUE!</v>
      </c>
    </row>
    <row r="130" spans="1:5" ht="16" thickBot="1">
      <c r="A130" s="26"/>
      <c r="B130" s="268" t="s">
        <v>1738</v>
      </c>
      <c r="C130" s="269">
        <v>14.2</v>
      </c>
      <c r="D130" s="236">
        <v>6116.2451999999994</v>
      </c>
      <c r="E130" s="237" t="e">
        <f t="shared" si="4"/>
        <v>#VALUE!</v>
      </c>
    </row>
    <row r="131" spans="1:5" ht="15.5">
      <c r="A131" s="26"/>
      <c r="B131" s="263" t="s">
        <v>1742</v>
      </c>
      <c r="C131" s="273">
        <v>14.4</v>
      </c>
      <c r="D131" s="236">
        <v>5905.4346000000005</v>
      </c>
      <c r="E131" s="237" t="e">
        <f>IF($E$5&lt;=0,"-",D131*(1-$E$5))</f>
        <v>#VALUE!</v>
      </c>
    </row>
    <row r="132" spans="1:5" ht="15.5">
      <c r="A132" s="26"/>
      <c r="B132" s="263" t="s">
        <v>1743</v>
      </c>
      <c r="C132" s="267">
        <v>15.9</v>
      </c>
      <c r="D132" s="236">
        <v>6704.8722000000007</v>
      </c>
      <c r="E132" s="237" t="e">
        <f t="shared" si="4"/>
        <v>#VALUE!</v>
      </c>
    </row>
    <row r="133" spans="1:5" ht="15.5">
      <c r="A133" s="26"/>
      <c r="B133" s="263" t="s">
        <v>1744</v>
      </c>
      <c r="C133" s="267">
        <v>17.5</v>
      </c>
      <c r="D133" s="236">
        <v>7493.3585999999996</v>
      </c>
      <c r="E133" s="237" t="e">
        <f t="shared" si="4"/>
        <v>#VALUE!</v>
      </c>
    </row>
    <row r="134" spans="1:5" ht="15.5">
      <c r="A134" s="26"/>
      <c r="B134" s="263" t="s">
        <v>1745</v>
      </c>
      <c r="C134" s="267">
        <v>19</v>
      </c>
      <c r="D134" s="236">
        <v>8303.7474000000002</v>
      </c>
      <c r="E134" s="237" t="e">
        <f>IF($E$5&lt;=0,"-",D134*(1-$E$5))</f>
        <v>#VALUE!</v>
      </c>
    </row>
    <row r="135" spans="1:5" ht="15.5">
      <c r="A135" s="26"/>
      <c r="B135" s="263" t="s">
        <v>1747</v>
      </c>
      <c r="C135" s="267">
        <v>22.1</v>
      </c>
      <c r="D135" s="236">
        <v>10395.426599999999</v>
      </c>
      <c r="E135" s="237" t="e">
        <f t="shared" ref="E135:E150" si="5">IF($E$5&lt;=0,"-",D135*(1-$E$5))</f>
        <v>#VALUE!</v>
      </c>
    </row>
    <row r="136" spans="1:5" ht="15.5">
      <c r="A136" s="26"/>
      <c r="B136" s="263" t="s">
        <v>1748</v>
      </c>
      <c r="C136" s="267">
        <v>23.7</v>
      </c>
      <c r="D136" s="236">
        <v>10685.633399999999</v>
      </c>
      <c r="E136" s="237" t="e">
        <f t="shared" si="5"/>
        <v>#VALUE!</v>
      </c>
    </row>
    <row r="137" spans="1:5" ht="15.5">
      <c r="A137" s="26"/>
      <c r="B137" s="263" t="s">
        <v>1749</v>
      </c>
      <c r="C137" s="267">
        <v>25.2</v>
      </c>
      <c r="D137" s="236">
        <v>11569.942799999999</v>
      </c>
      <c r="E137" s="237" t="e">
        <f t="shared" si="5"/>
        <v>#VALUE!</v>
      </c>
    </row>
    <row r="138" spans="1:5" ht="15.5">
      <c r="A138" s="26"/>
      <c r="B138" s="263" t="s">
        <v>1750</v>
      </c>
      <c r="C138" s="267">
        <v>26.7</v>
      </c>
      <c r="D138" s="236">
        <v>12363.9048</v>
      </c>
      <c r="E138" s="237" t="e">
        <f t="shared" si="5"/>
        <v>#VALUE!</v>
      </c>
    </row>
    <row r="139" spans="1:5" ht="15.5">
      <c r="A139" s="26"/>
      <c r="B139" s="263" t="s">
        <v>1751</v>
      </c>
      <c r="C139" s="272">
        <v>28.2</v>
      </c>
      <c r="D139" s="236">
        <v>13390.5798</v>
      </c>
      <c r="E139" s="237" t="e">
        <f t="shared" si="5"/>
        <v>#VALUE!</v>
      </c>
    </row>
    <row r="140" spans="1:5" ht="16" thickBot="1">
      <c r="A140" s="110"/>
      <c r="B140" s="268" t="s">
        <v>1752</v>
      </c>
      <c r="C140" s="269">
        <v>35.700000000000003</v>
      </c>
      <c r="D140" s="236">
        <v>17593.102800000001</v>
      </c>
      <c r="E140" s="237" t="e">
        <f t="shared" si="5"/>
        <v>#VALUE!</v>
      </c>
    </row>
    <row r="141" spans="1:5" ht="15.5">
      <c r="A141" s="26"/>
      <c r="B141" s="274"/>
      <c r="C141" s="275"/>
      <c r="D141" s="276"/>
      <c r="E141" s="241" t="e">
        <f t="shared" si="5"/>
        <v>#VALUE!</v>
      </c>
    </row>
    <row r="142" spans="1:5" ht="31">
      <c r="A142" s="163" t="s">
        <v>1825</v>
      </c>
      <c r="B142" s="277"/>
      <c r="C142" s="278"/>
      <c r="D142" s="279"/>
      <c r="E142" s="262"/>
    </row>
    <row r="143" spans="1:5" ht="15.5">
      <c r="A143" s="25"/>
      <c r="B143" s="280" t="s">
        <v>1826</v>
      </c>
      <c r="C143" s="281">
        <v>0.8</v>
      </c>
      <c r="D143" s="232">
        <v>503.83619999999996</v>
      </c>
      <c r="E143" s="233" t="e">
        <f t="shared" si="5"/>
        <v>#VALUE!</v>
      </c>
    </row>
    <row r="144" spans="1:5" ht="15.5">
      <c r="A144" s="25"/>
      <c r="B144" s="265" t="s">
        <v>1827</v>
      </c>
      <c r="C144" s="267">
        <v>0.8</v>
      </c>
      <c r="D144" s="236">
        <v>415.74059999999997</v>
      </c>
      <c r="E144" s="237" t="e">
        <f t="shared" si="5"/>
        <v>#VALUE!</v>
      </c>
    </row>
    <row r="145" spans="1:5" ht="15.5">
      <c r="A145" s="25"/>
      <c r="B145" s="265" t="s">
        <v>1828</v>
      </c>
      <c r="C145" s="267">
        <v>0.88</v>
      </c>
      <c r="D145" s="236">
        <v>503.83619999999996</v>
      </c>
      <c r="E145" s="237" t="e">
        <f t="shared" si="5"/>
        <v>#VALUE!</v>
      </c>
    </row>
    <row r="146" spans="1:5" ht="15.5">
      <c r="A146" s="25"/>
      <c r="B146" s="265" t="s">
        <v>1829</v>
      </c>
      <c r="C146" s="267">
        <v>0.95</v>
      </c>
      <c r="D146" s="236">
        <v>507.33539999999994</v>
      </c>
      <c r="E146" s="237" t="e">
        <f t="shared" si="5"/>
        <v>#VALUE!</v>
      </c>
    </row>
    <row r="147" spans="1:5" ht="15.5">
      <c r="A147" s="25"/>
      <c r="B147" s="265" t="s">
        <v>1830</v>
      </c>
      <c r="C147" s="267">
        <v>1.04</v>
      </c>
      <c r="D147" s="236">
        <v>591.64019999999994</v>
      </c>
      <c r="E147" s="237" t="e">
        <f t="shared" si="5"/>
        <v>#VALUE!</v>
      </c>
    </row>
    <row r="148" spans="1:5" ht="15.5">
      <c r="A148" s="25"/>
      <c r="B148" s="265" t="s">
        <v>1831</v>
      </c>
      <c r="C148" s="267">
        <v>1.1100000000000001</v>
      </c>
      <c r="D148" s="236">
        <v>602.47799999999995</v>
      </c>
      <c r="E148" s="237" t="e">
        <f>IF($E$5&lt;=0,"-",D148*(1-$E$5))</f>
        <v>#VALUE!</v>
      </c>
    </row>
    <row r="149" spans="1:5" ht="15.5">
      <c r="A149" s="25"/>
      <c r="B149" s="265" t="s">
        <v>1832</v>
      </c>
      <c r="C149" s="267">
        <v>1.27</v>
      </c>
      <c r="D149" s="236">
        <v>672.94799999999998</v>
      </c>
      <c r="E149" s="237" t="e">
        <f t="shared" si="5"/>
        <v>#VALUE!</v>
      </c>
    </row>
    <row r="150" spans="1:5" ht="15.5">
      <c r="A150" s="25"/>
      <c r="B150" s="265" t="s">
        <v>1833</v>
      </c>
      <c r="C150" s="267">
        <v>1.47</v>
      </c>
      <c r="D150" s="236">
        <v>799.76160000000004</v>
      </c>
      <c r="E150" s="237" t="e">
        <f t="shared" si="5"/>
        <v>#VALUE!</v>
      </c>
    </row>
    <row r="151" spans="1:5" ht="16" thickBot="1">
      <c r="A151" s="25"/>
      <c r="B151" s="268" t="s">
        <v>1834</v>
      </c>
      <c r="C151" s="269">
        <v>1.71</v>
      </c>
      <c r="D151" s="236">
        <v>866.69999999999993</v>
      </c>
      <c r="E151" s="237" t="e">
        <f>IF($E$5&lt;=0,"-",D151*(1-$E$5))</f>
        <v>#VALUE!</v>
      </c>
    </row>
    <row r="152" spans="1:5" ht="15.5">
      <c r="A152" s="25"/>
      <c r="B152" s="270" t="s">
        <v>1835</v>
      </c>
      <c r="C152" s="271">
        <v>1.63</v>
      </c>
      <c r="D152" s="236">
        <v>653.50799999999992</v>
      </c>
      <c r="E152" s="237" t="e">
        <f t="shared" ref="E152:E168" si="6">IF($E$5&lt;=0,"-",D152*(1-$E$5))</f>
        <v>#VALUE!</v>
      </c>
    </row>
    <row r="153" spans="1:5" ht="15.5">
      <c r="A153" s="25"/>
      <c r="B153" s="265" t="s">
        <v>1836</v>
      </c>
      <c r="C153" s="267">
        <v>1.79</v>
      </c>
      <c r="D153" s="236">
        <v>683.02440000000001</v>
      </c>
      <c r="E153" s="237" t="e">
        <f t="shared" si="6"/>
        <v>#VALUE!</v>
      </c>
    </row>
    <row r="154" spans="1:5" ht="15.5">
      <c r="A154" s="25"/>
      <c r="B154" s="265" t="s">
        <v>1837</v>
      </c>
      <c r="C154" s="267">
        <v>1.94</v>
      </c>
      <c r="D154" s="236">
        <v>716.75279999999998</v>
      </c>
      <c r="E154" s="237" t="e">
        <f t="shared" si="6"/>
        <v>#VALUE!</v>
      </c>
    </row>
    <row r="155" spans="1:5" ht="15.5">
      <c r="A155" s="25"/>
      <c r="B155" s="265" t="s">
        <v>1788</v>
      </c>
      <c r="C155" s="267">
        <v>2.25</v>
      </c>
      <c r="D155" s="236">
        <v>858.00060000000008</v>
      </c>
      <c r="E155" s="237" t="e">
        <f t="shared" si="6"/>
        <v>#VALUE!</v>
      </c>
    </row>
    <row r="156" spans="1:5" ht="15.5">
      <c r="A156" s="25"/>
      <c r="B156" s="265" t="s">
        <v>1789</v>
      </c>
      <c r="C156" s="267">
        <v>2.56</v>
      </c>
      <c r="D156" s="236">
        <v>902.27520000000015</v>
      </c>
      <c r="E156" s="237" t="e">
        <f t="shared" si="6"/>
        <v>#VALUE!</v>
      </c>
    </row>
    <row r="157" spans="1:5" ht="15.5">
      <c r="A157" s="25"/>
      <c r="B157" s="265" t="s">
        <v>1790</v>
      </c>
      <c r="C157" s="267">
        <v>2.94</v>
      </c>
      <c r="D157" s="236">
        <v>1024.5365999999999</v>
      </c>
      <c r="E157" s="237" t="e">
        <f t="shared" si="6"/>
        <v>#VALUE!</v>
      </c>
    </row>
    <row r="158" spans="1:5" ht="15.5">
      <c r="A158" s="25"/>
      <c r="B158" s="265" t="s">
        <v>1791</v>
      </c>
      <c r="C158" s="267">
        <v>3.44</v>
      </c>
      <c r="D158" s="236">
        <v>1140.48</v>
      </c>
      <c r="E158" s="237" t="e">
        <f t="shared" si="6"/>
        <v>#VALUE!</v>
      </c>
    </row>
    <row r="159" spans="1:5" ht="15.5">
      <c r="A159" s="25"/>
      <c r="B159" s="265" t="s">
        <v>1792</v>
      </c>
      <c r="C159" s="267">
        <v>3.94</v>
      </c>
      <c r="D159" s="236">
        <v>1290.1679999999999</v>
      </c>
      <c r="E159" s="237" t="e">
        <f t="shared" si="6"/>
        <v>#VALUE!</v>
      </c>
    </row>
    <row r="160" spans="1:5" ht="15.5">
      <c r="A160" s="25"/>
      <c r="B160" s="265" t="s">
        <v>1793</v>
      </c>
      <c r="C160" s="267">
        <v>4.4400000000000004</v>
      </c>
      <c r="D160" s="236">
        <v>1397.6712</v>
      </c>
      <c r="E160" s="237" t="e">
        <f t="shared" si="6"/>
        <v>#VALUE!</v>
      </c>
    </row>
    <row r="161" spans="1:5" ht="16" thickBot="1">
      <c r="A161" s="25"/>
      <c r="B161" s="268" t="s">
        <v>1795</v>
      </c>
      <c r="C161" s="269">
        <v>5.4</v>
      </c>
      <c r="D161" s="236">
        <v>1701.2429999999999</v>
      </c>
      <c r="E161" s="237" t="e">
        <f t="shared" si="6"/>
        <v>#VALUE!</v>
      </c>
    </row>
    <row r="162" spans="1:5" ht="15.5">
      <c r="A162" s="25"/>
      <c r="B162" s="270" t="s">
        <v>1824</v>
      </c>
      <c r="C162" s="271">
        <v>2.91</v>
      </c>
      <c r="D162" s="236">
        <v>1030.8708000000001</v>
      </c>
      <c r="E162" s="237" t="e">
        <f t="shared" si="6"/>
        <v>#VALUE!</v>
      </c>
    </row>
    <row r="163" spans="1:5" ht="15.5">
      <c r="A163" s="25"/>
      <c r="B163" s="265" t="s">
        <v>1802</v>
      </c>
      <c r="C163" s="267">
        <v>3.16</v>
      </c>
      <c r="D163" s="236">
        <v>1066.7051999999999</v>
      </c>
      <c r="E163" s="237" t="e">
        <f t="shared" si="6"/>
        <v>#VALUE!</v>
      </c>
    </row>
    <row r="164" spans="1:5" ht="15.5">
      <c r="A164" s="25"/>
      <c r="B164" s="265" t="s">
        <v>1803</v>
      </c>
      <c r="C164" s="267">
        <v>3.41</v>
      </c>
      <c r="D164" s="236">
        <v>1144.7082</v>
      </c>
      <c r="E164" s="237" t="e">
        <f>IF($E$5&lt;=0,"-",D164*(1-$E$5))</f>
        <v>#VALUE!</v>
      </c>
    </row>
    <row r="165" spans="1:5" ht="15.5">
      <c r="A165" s="25"/>
      <c r="B165" s="265" t="s">
        <v>1821</v>
      </c>
      <c r="C165" s="267">
        <v>3.91</v>
      </c>
      <c r="D165" s="236">
        <v>1288.0457999999999</v>
      </c>
      <c r="E165" s="237" t="e">
        <f t="shared" si="6"/>
        <v>#VALUE!</v>
      </c>
    </row>
    <row r="166" spans="1:5" ht="15.5">
      <c r="A166" s="25"/>
      <c r="B166" s="265" t="s">
        <v>1805</v>
      </c>
      <c r="C166" s="267">
        <v>4.41</v>
      </c>
      <c r="D166" s="236">
        <v>1463.0219999999999</v>
      </c>
      <c r="E166" s="237" t="e">
        <f t="shared" si="6"/>
        <v>#VALUE!</v>
      </c>
    </row>
    <row r="167" spans="1:5" ht="15.5">
      <c r="A167" s="25"/>
      <c r="B167" s="265" t="s">
        <v>1722</v>
      </c>
      <c r="C167" s="267">
        <v>5.03</v>
      </c>
      <c r="D167" s="236">
        <v>1656.9684000000002</v>
      </c>
      <c r="E167" s="237" t="e">
        <f t="shared" si="6"/>
        <v>#VALUE!</v>
      </c>
    </row>
    <row r="168" spans="1:5" ht="15.5">
      <c r="A168" s="25"/>
      <c r="B168" s="265" t="s">
        <v>1806</v>
      </c>
      <c r="C168" s="267">
        <v>5.7</v>
      </c>
      <c r="D168" s="236">
        <v>1817.1864</v>
      </c>
      <c r="E168" s="237" t="e">
        <f t="shared" si="6"/>
        <v>#VALUE!</v>
      </c>
    </row>
    <row r="169" spans="1:5" ht="15.5">
      <c r="A169" s="25"/>
      <c r="B169" s="265" t="s">
        <v>1723</v>
      </c>
      <c r="C169" s="267">
        <v>6.5</v>
      </c>
      <c r="D169" s="236">
        <v>2177.6687999999999</v>
      </c>
      <c r="E169" s="237" t="e">
        <f>IF($E$5&lt;=0,"-",D169*(1-$E$5))</f>
        <v>#VALUE!</v>
      </c>
    </row>
    <row r="170" spans="1:5" ht="15.5">
      <c r="A170" s="25"/>
      <c r="B170" s="265" t="s">
        <v>1724</v>
      </c>
      <c r="C170" s="267">
        <v>7.3</v>
      </c>
      <c r="D170" s="236">
        <v>2202.9731999999999</v>
      </c>
      <c r="E170" s="237" t="e">
        <f t="shared" ref="E170:E184" si="7">IF($E$5&lt;=0,"-",D170*(1-$E$5))</f>
        <v>#VALUE!</v>
      </c>
    </row>
    <row r="171" spans="1:5" ht="15.5">
      <c r="A171" s="25"/>
      <c r="B171" s="265" t="s">
        <v>1725</v>
      </c>
      <c r="C171" s="267">
        <v>8</v>
      </c>
      <c r="D171" s="236">
        <v>2202.9731999999999</v>
      </c>
      <c r="E171" s="237" t="e">
        <f t="shared" si="7"/>
        <v>#VALUE!</v>
      </c>
    </row>
    <row r="172" spans="1:5" ht="15.5">
      <c r="A172" s="25"/>
      <c r="B172" s="265" t="s">
        <v>1726</v>
      </c>
      <c r="C172" s="267">
        <v>8.6999999999999993</v>
      </c>
      <c r="D172" s="236">
        <v>2807.9946</v>
      </c>
      <c r="E172" s="237" t="e">
        <f t="shared" si="7"/>
        <v>#VALUE!</v>
      </c>
    </row>
    <row r="173" spans="1:5" ht="16" thickBot="1">
      <c r="A173" s="25"/>
      <c r="B173" s="268" t="s">
        <v>1807</v>
      </c>
      <c r="C173" s="269">
        <v>10.18</v>
      </c>
      <c r="D173" s="236">
        <v>3206.4336000000003</v>
      </c>
      <c r="E173" s="237" t="e">
        <f t="shared" si="7"/>
        <v>#VALUE!</v>
      </c>
    </row>
    <row r="174" spans="1:5" ht="15.5">
      <c r="A174" s="25"/>
      <c r="B174" s="270" t="s">
        <v>1815</v>
      </c>
      <c r="C174" s="271">
        <v>5.14</v>
      </c>
      <c r="D174" s="236">
        <v>1716.0012000000002</v>
      </c>
      <c r="E174" s="237" t="e">
        <f t="shared" si="7"/>
        <v>#VALUE!</v>
      </c>
    </row>
    <row r="175" spans="1:5" ht="15.5">
      <c r="A175" s="25"/>
      <c r="B175" s="265" t="s">
        <v>1816</v>
      </c>
      <c r="C175" s="267">
        <v>5.49</v>
      </c>
      <c r="D175" s="236">
        <v>1823.5043999999996</v>
      </c>
      <c r="E175" s="237" t="e">
        <f t="shared" si="7"/>
        <v>#VALUE!</v>
      </c>
    </row>
    <row r="176" spans="1:5" ht="15.5">
      <c r="A176" s="25"/>
      <c r="B176" s="265" t="s">
        <v>1727</v>
      </c>
      <c r="C176" s="267">
        <v>6.29</v>
      </c>
      <c r="D176" s="236">
        <v>2089.1357999999996</v>
      </c>
      <c r="E176" s="237" t="e">
        <f t="shared" si="7"/>
        <v>#VALUE!</v>
      </c>
    </row>
    <row r="177" spans="1:5" ht="15.5">
      <c r="A177" s="25"/>
      <c r="B177" s="265" t="s">
        <v>1728</v>
      </c>
      <c r="C177" s="267">
        <v>7</v>
      </c>
      <c r="D177" s="236">
        <v>2245.1256000000003</v>
      </c>
      <c r="E177" s="237" t="e">
        <f t="shared" si="7"/>
        <v>#VALUE!</v>
      </c>
    </row>
    <row r="178" spans="1:5" ht="15.5">
      <c r="A178" s="25"/>
      <c r="B178" s="265" t="s">
        <v>1729</v>
      </c>
      <c r="C178" s="267">
        <v>7.87</v>
      </c>
      <c r="D178" s="236">
        <v>2512.8629999999998</v>
      </c>
      <c r="E178" s="237" t="e">
        <f t="shared" si="7"/>
        <v>#VALUE!</v>
      </c>
    </row>
    <row r="179" spans="1:5" ht="15.5">
      <c r="A179" s="25"/>
      <c r="B179" s="265" t="s">
        <v>1730</v>
      </c>
      <c r="C179" s="267">
        <v>8.75</v>
      </c>
      <c r="D179" s="236">
        <v>2778.4781999999996</v>
      </c>
      <c r="E179" s="237" t="e">
        <f t="shared" si="7"/>
        <v>#VALUE!</v>
      </c>
    </row>
    <row r="180" spans="1:5" ht="15.5">
      <c r="A180" s="25"/>
      <c r="B180" s="265" t="s">
        <v>1731</v>
      </c>
      <c r="C180" s="267">
        <v>9.6</v>
      </c>
      <c r="D180" s="236">
        <v>3079.9439999999995</v>
      </c>
      <c r="E180" s="237" t="e">
        <f t="shared" si="7"/>
        <v>#VALUE!</v>
      </c>
    </row>
    <row r="181" spans="1:5" ht="15.5">
      <c r="A181" s="25"/>
      <c r="B181" s="265" t="s">
        <v>1732</v>
      </c>
      <c r="C181" s="267">
        <v>10.5</v>
      </c>
      <c r="D181" s="236">
        <v>3353.9993999999997</v>
      </c>
      <c r="E181" s="237" t="e">
        <f t="shared" si="7"/>
        <v>#VALUE!</v>
      </c>
    </row>
    <row r="182" spans="1:5" ht="15.5">
      <c r="A182" s="25"/>
      <c r="B182" s="265" t="s">
        <v>1733</v>
      </c>
      <c r="C182" s="267">
        <v>11.4</v>
      </c>
      <c r="D182" s="236">
        <v>3353.9993999999997</v>
      </c>
      <c r="E182" s="237" t="e">
        <f>IF($E$5&lt;=0,"-",D182*(1-$E$5))</f>
        <v>#VALUE!</v>
      </c>
    </row>
    <row r="183" spans="1:5" ht="15.5">
      <c r="A183" s="25"/>
      <c r="B183" s="265" t="s">
        <v>1734</v>
      </c>
      <c r="C183" s="267">
        <v>12.3</v>
      </c>
      <c r="D183" s="236">
        <v>3965.3550000000005</v>
      </c>
      <c r="E183" s="237" t="e">
        <f t="shared" si="7"/>
        <v>#VALUE!</v>
      </c>
    </row>
    <row r="184" spans="1:5" ht="15.5">
      <c r="A184" s="25"/>
      <c r="B184" s="265" t="s">
        <v>1735</v>
      </c>
      <c r="C184" s="267">
        <v>13.2</v>
      </c>
      <c r="D184" s="236">
        <v>3965.3550000000005</v>
      </c>
      <c r="E184" s="237" t="e">
        <f t="shared" si="7"/>
        <v>#VALUE!</v>
      </c>
    </row>
    <row r="185" spans="1:5" ht="15.5">
      <c r="A185" s="25"/>
      <c r="B185" s="265" t="s">
        <v>1736</v>
      </c>
      <c r="C185" s="267">
        <v>14.1</v>
      </c>
      <c r="D185" s="236">
        <v>4593.5586000000003</v>
      </c>
      <c r="E185" s="237" t="e">
        <f>IF($E$5&lt;=0,"-",D185*(1-$E$5))</f>
        <v>#VALUE!</v>
      </c>
    </row>
    <row r="186" spans="1:5" ht="16" thickBot="1">
      <c r="A186" s="25"/>
      <c r="B186" s="282" t="s">
        <v>1738</v>
      </c>
      <c r="C186" s="272">
        <v>15.9</v>
      </c>
      <c r="D186" s="236">
        <v>5316.6455999999998</v>
      </c>
      <c r="E186" s="237" t="e">
        <f t="shared" ref="E186:E264" si="8">IF($E$5&lt;=0,"-",D186*(1-$E$5))</f>
        <v>#VALUE!</v>
      </c>
    </row>
    <row r="187" spans="1:5" ht="15.5">
      <c r="A187" s="25"/>
      <c r="B187" s="270" t="s">
        <v>1820</v>
      </c>
      <c r="C187" s="271">
        <v>12.6</v>
      </c>
      <c r="D187" s="236">
        <v>4458.6449999999995</v>
      </c>
      <c r="E187" s="237" t="e">
        <f t="shared" si="8"/>
        <v>#VALUE!</v>
      </c>
    </row>
    <row r="188" spans="1:5" ht="15.5">
      <c r="A188" s="25"/>
      <c r="B188" s="265" t="s">
        <v>1742</v>
      </c>
      <c r="C188" s="267">
        <v>14.2</v>
      </c>
      <c r="D188" s="236">
        <v>4973.0273999999999</v>
      </c>
      <c r="E188" s="237" t="e">
        <f t="shared" si="8"/>
        <v>#VALUE!</v>
      </c>
    </row>
    <row r="189" spans="1:5" ht="15.5">
      <c r="A189" s="25"/>
      <c r="B189" s="265" t="s">
        <v>1743</v>
      </c>
      <c r="C189" s="267">
        <v>15.8</v>
      </c>
      <c r="D189" s="236">
        <v>5360.9202000000005</v>
      </c>
      <c r="E189" s="237" t="e">
        <f t="shared" si="8"/>
        <v>#VALUE!</v>
      </c>
    </row>
    <row r="190" spans="1:5" ht="15.5">
      <c r="A190" s="25"/>
      <c r="B190" s="265" t="s">
        <v>1744</v>
      </c>
      <c r="C190" s="267">
        <v>15.8</v>
      </c>
      <c r="D190" s="236">
        <v>6239.9969999999994</v>
      </c>
      <c r="E190" s="237" t="e">
        <f t="shared" si="8"/>
        <v>#VALUE!</v>
      </c>
    </row>
    <row r="191" spans="1:5" ht="15.5">
      <c r="A191" s="25"/>
      <c r="B191" s="265" t="s">
        <v>1746</v>
      </c>
      <c r="C191" s="267">
        <v>15.8</v>
      </c>
      <c r="D191" s="236">
        <v>6880.8528000000006</v>
      </c>
      <c r="E191" s="237" t="e">
        <f t="shared" si="8"/>
        <v>#VALUE!</v>
      </c>
    </row>
    <row r="192" spans="1:5" ht="15.5">
      <c r="A192" s="25"/>
      <c r="B192" s="265" t="s">
        <v>1748</v>
      </c>
      <c r="C192" s="267">
        <v>15.8</v>
      </c>
      <c r="D192" s="236">
        <v>7859.0250000000005</v>
      </c>
      <c r="E192" s="237" t="e">
        <f t="shared" si="8"/>
        <v>#VALUE!</v>
      </c>
    </row>
    <row r="193" spans="1:5" ht="16" thickBot="1">
      <c r="A193" s="38"/>
      <c r="B193" s="268" t="s">
        <v>1750</v>
      </c>
      <c r="C193" s="269">
        <v>15.8</v>
      </c>
      <c r="D193" s="236">
        <v>8946.8064000000013</v>
      </c>
      <c r="E193" s="237" t="e">
        <f t="shared" si="8"/>
        <v>#VALUE!</v>
      </c>
    </row>
    <row r="194" spans="1:5" ht="15.5">
      <c r="A194" s="229" t="s">
        <v>2384</v>
      </c>
      <c r="B194" s="283"/>
      <c r="C194" s="284"/>
      <c r="D194" s="285"/>
      <c r="E194" s="286"/>
    </row>
    <row r="195" spans="1:5" ht="17.399999999999999" customHeight="1">
      <c r="A195" s="229" t="s">
        <v>2464</v>
      </c>
      <c r="B195" s="287"/>
      <c r="C195" s="287"/>
      <c r="D195" s="287"/>
      <c r="E195" s="288"/>
    </row>
    <row r="196" spans="1:5" ht="13">
      <c r="A196" s="228"/>
      <c r="B196" s="289" t="s">
        <v>2429</v>
      </c>
      <c r="C196" s="290"/>
      <c r="D196" s="291">
        <v>1415.7</v>
      </c>
      <c r="E196" s="237" t="e">
        <f t="shared" ref="E196:E259" si="9">IF($E$5&lt;=0,"-",D196*(1-$E$5))</f>
        <v>#VALUE!</v>
      </c>
    </row>
    <row r="197" spans="1:5" ht="13">
      <c r="A197" s="228"/>
      <c r="B197" s="289" t="s">
        <v>1132</v>
      </c>
      <c r="C197" s="290"/>
      <c r="D197" s="291">
        <v>1570.1400000000003</v>
      </c>
      <c r="E197" s="237" t="e">
        <f t="shared" si="9"/>
        <v>#VALUE!</v>
      </c>
    </row>
    <row r="198" spans="1:5" ht="13">
      <c r="A198" s="228"/>
      <c r="B198" s="289" t="s">
        <v>1133</v>
      </c>
      <c r="C198" s="290"/>
      <c r="D198" s="291">
        <v>1757.25</v>
      </c>
      <c r="E198" s="237" t="e">
        <f t="shared" si="9"/>
        <v>#VALUE!</v>
      </c>
    </row>
    <row r="199" spans="1:5" ht="13">
      <c r="A199" s="228"/>
      <c r="B199" s="289" t="s">
        <v>1134</v>
      </c>
      <c r="C199" s="290"/>
      <c r="D199" s="291">
        <v>2153.2500000000005</v>
      </c>
      <c r="E199" s="237" t="e">
        <f t="shared" si="9"/>
        <v>#VALUE!</v>
      </c>
    </row>
    <row r="200" spans="1:5" ht="13">
      <c r="A200" s="228"/>
      <c r="B200" s="289" t="s">
        <v>1135</v>
      </c>
      <c r="C200" s="290"/>
      <c r="D200" s="291">
        <v>2450.2500000000005</v>
      </c>
      <c r="E200" s="237" t="e">
        <f t="shared" si="9"/>
        <v>#VALUE!</v>
      </c>
    </row>
    <row r="201" spans="1:5" ht="13">
      <c r="A201" s="228"/>
      <c r="B201" s="289" t="s">
        <v>2430</v>
      </c>
      <c r="C201" s="290"/>
      <c r="D201" s="291">
        <v>3514.5</v>
      </c>
      <c r="E201" s="237" t="e">
        <f t="shared" si="9"/>
        <v>#VALUE!</v>
      </c>
    </row>
    <row r="202" spans="1:5" ht="13">
      <c r="A202" s="228"/>
      <c r="B202" s="289" t="s">
        <v>2431</v>
      </c>
      <c r="C202" s="290"/>
      <c r="D202" s="291">
        <v>1707.75</v>
      </c>
      <c r="E202" s="237" t="e">
        <f t="shared" si="9"/>
        <v>#VALUE!</v>
      </c>
    </row>
    <row r="203" spans="1:5" ht="13">
      <c r="A203" s="228"/>
      <c r="B203" s="289" t="s">
        <v>1148</v>
      </c>
      <c r="C203" s="290"/>
      <c r="D203" s="291">
        <v>3960</v>
      </c>
      <c r="E203" s="237" t="e">
        <f t="shared" si="9"/>
        <v>#VALUE!</v>
      </c>
    </row>
    <row r="204" spans="1:5" ht="13">
      <c r="A204" s="228"/>
      <c r="B204" s="289" t="s">
        <v>1149</v>
      </c>
      <c r="C204" s="290"/>
      <c r="D204" s="291">
        <v>4430.2500000000009</v>
      </c>
      <c r="E204" s="237" t="e">
        <f t="shared" si="9"/>
        <v>#VALUE!</v>
      </c>
    </row>
    <row r="205" spans="1:5" ht="13">
      <c r="A205" s="228"/>
      <c r="B205" s="289" t="s">
        <v>1150</v>
      </c>
      <c r="C205" s="290"/>
      <c r="D205" s="291">
        <v>4826.2500000000009</v>
      </c>
      <c r="E205" s="237" t="e">
        <f t="shared" si="9"/>
        <v>#VALUE!</v>
      </c>
    </row>
    <row r="206" spans="1:5" ht="13">
      <c r="A206" s="228"/>
      <c r="B206" s="289" t="s">
        <v>1151</v>
      </c>
      <c r="C206" s="290"/>
      <c r="D206" s="291">
        <v>5362.5000000000009</v>
      </c>
      <c r="E206" s="237" t="e">
        <f t="shared" si="9"/>
        <v>#VALUE!</v>
      </c>
    </row>
    <row r="207" spans="1:5" ht="13">
      <c r="A207" s="228"/>
      <c r="B207" s="289" t="s">
        <v>2432</v>
      </c>
      <c r="C207" s="290"/>
      <c r="D207" s="291">
        <v>4380.7500000000009</v>
      </c>
      <c r="E207" s="237" t="e">
        <f t="shared" si="9"/>
        <v>#VALUE!</v>
      </c>
    </row>
    <row r="208" spans="1:5" ht="13">
      <c r="A208" s="228"/>
      <c r="B208" s="289" t="s">
        <v>1166</v>
      </c>
      <c r="C208" s="290"/>
      <c r="D208" s="291">
        <v>5742.0000000000009</v>
      </c>
      <c r="E208" s="237" t="e">
        <f t="shared" si="9"/>
        <v>#VALUE!</v>
      </c>
    </row>
    <row r="209" spans="1:5" ht="13">
      <c r="A209" s="228"/>
      <c r="B209" s="289" t="s">
        <v>1167</v>
      </c>
      <c r="C209" s="290"/>
      <c r="D209" s="291">
        <v>6756.75</v>
      </c>
      <c r="E209" s="237" t="e">
        <f t="shared" si="9"/>
        <v>#VALUE!</v>
      </c>
    </row>
    <row r="210" spans="1:5" ht="13">
      <c r="A210" s="228"/>
      <c r="B210" s="289" t="s">
        <v>1168</v>
      </c>
      <c r="C210" s="290"/>
      <c r="D210" s="291">
        <v>8959.5000000000018</v>
      </c>
      <c r="E210" s="237" t="e">
        <f t="shared" si="9"/>
        <v>#VALUE!</v>
      </c>
    </row>
    <row r="211" spans="1:5" ht="13">
      <c r="A211" s="228"/>
      <c r="B211" s="289" t="s">
        <v>1169</v>
      </c>
      <c r="C211" s="290"/>
      <c r="D211" s="291">
        <v>9652.5000000000018</v>
      </c>
      <c r="E211" s="237" t="e">
        <f t="shared" si="9"/>
        <v>#VALUE!</v>
      </c>
    </row>
    <row r="212" spans="1:5" ht="13">
      <c r="A212" s="228"/>
      <c r="B212" s="289" t="s">
        <v>2433</v>
      </c>
      <c r="C212" s="290"/>
      <c r="D212" s="291">
        <v>6113.2500000000009</v>
      </c>
      <c r="E212" s="237" t="e">
        <f t="shared" si="9"/>
        <v>#VALUE!</v>
      </c>
    </row>
    <row r="213" spans="1:5" ht="13">
      <c r="A213" s="228"/>
      <c r="B213" s="289" t="s">
        <v>2434</v>
      </c>
      <c r="C213" s="290"/>
      <c r="D213" s="291">
        <v>2920.5000000000005</v>
      </c>
      <c r="E213" s="237" t="e">
        <f t="shared" si="9"/>
        <v>#VALUE!</v>
      </c>
    </row>
    <row r="214" spans="1:5" ht="13">
      <c r="A214" s="228"/>
      <c r="B214" s="289" t="s">
        <v>2435</v>
      </c>
      <c r="C214" s="290"/>
      <c r="D214" s="291">
        <v>8369.625</v>
      </c>
      <c r="E214" s="237" t="e">
        <f t="shared" si="9"/>
        <v>#VALUE!</v>
      </c>
    </row>
    <row r="215" spans="1:5" ht="13">
      <c r="A215" s="228"/>
      <c r="B215" s="289" t="s">
        <v>33</v>
      </c>
      <c r="C215" s="290"/>
      <c r="D215" s="291">
        <v>4620.0000000000009</v>
      </c>
      <c r="E215" s="237" t="e">
        <f t="shared" si="9"/>
        <v>#VALUE!</v>
      </c>
    </row>
    <row r="216" spans="1:5" ht="13">
      <c r="A216" s="228"/>
      <c r="B216" s="289" t="s">
        <v>2436</v>
      </c>
      <c r="C216" s="290"/>
      <c r="D216" s="291">
        <v>5321.2500000000009</v>
      </c>
      <c r="E216" s="237" t="e">
        <f t="shared" si="9"/>
        <v>#VALUE!</v>
      </c>
    </row>
    <row r="217" spans="1:5" ht="13">
      <c r="A217" s="228"/>
      <c r="B217" s="289" t="s">
        <v>1174</v>
      </c>
      <c r="C217" s="290"/>
      <c r="D217" s="291">
        <v>10989.000000000002</v>
      </c>
      <c r="E217" s="237" t="e">
        <f t="shared" si="9"/>
        <v>#VALUE!</v>
      </c>
    </row>
    <row r="218" spans="1:5" ht="13">
      <c r="A218" s="228"/>
      <c r="B218" s="289" t="s">
        <v>254</v>
      </c>
      <c r="C218" s="290"/>
      <c r="D218" s="291">
        <v>11880.000000000002</v>
      </c>
      <c r="E218" s="237" t="e">
        <f t="shared" si="9"/>
        <v>#VALUE!</v>
      </c>
    </row>
    <row r="219" spans="1:5" ht="13">
      <c r="A219" s="228"/>
      <c r="B219" s="289" t="s">
        <v>1175</v>
      </c>
      <c r="C219" s="290"/>
      <c r="D219" s="291">
        <v>11137.500000000002</v>
      </c>
      <c r="E219" s="237" t="e">
        <f t="shared" si="9"/>
        <v>#VALUE!</v>
      </c>
    </row>
    <row r="220" spans="1:5" ht="13">
      <c r="A220" s="228"/>
      <c r="B220" s="289" t="s">
        <v>1179</v>
      </c>
      <c r="C220" s="290"/>
      <c r="D220" s="291">
        <v>19923.750000000004</v>
      </c>
      <c r="E220" s="237" t="e">
        <f t="shared" si="9"/>
        <v>#VALUE!</v>
      </c>
    </row>
    <row r="221" spans="1:5" ht="13">
      <c r="A221" s="228"/>
      <c r="B221" s="289" t="s">
        <v>2437</v>
      </c>
      <c r="C221" s="290"/>
      <c r="D221" s="291">
        <v>12226.500000000002</v>
      </c>
      <c r="E221" s="237" t="e">
        <f t="shared" si="9"/>
        <v>#VALUE!</v>
      </c>
    </row>
    <row r="222" spans="1:5" ht="13">
      <c r="A222" s="228"/>
      <c r="B222" s="289" t="s">
        <v>2438</v>
      </c>
      <c r="C222" s="290"/>
      <c r="D222" s="291">
        <v>7103.25</v>
      </c>
      <c r="E222" s="237" t="e">
        <f t="shared" si="9"/>
        <v>#VALUE!</v>
      </c>
    </row>
    <row r="223" spans="1:5" ht="13">
      <c r="A223" s="228"/>
      <c r="B223" s="289" t="s">
        <v>2145</v>
      </c>
      <c r="C223" s="290"/>
      <c r="D223" s="291">
        <v>19552.500000000004</v>
      </c>
      <c r="E223" s="237" t="e">
        <f t="shared" si="9"/>
        <v>#VALUE!</v>
      </c>
    </row>
    <row r="224" spans="1:5" ht="13">
      <c r="A224" s="228"/>
      <c r="B224" s="289" t="s">
        <v>2439</v>
      </c>
      <c r="C224" s="290"/>
      <c r="D224" s="291">
        <v>20864.250000000004</v>
      </c>
      <c r="E224" s="237" t="e">
        <f t="shared" si="9"/>
        <v>#VALUE!</v>
      </c>
    </row>
    <row r="225" spans="1:5" ht="13">
      <c r="A225" s="228"/>
      <c r="B225" s="289" t="s">
        <v>1757</v>
      </c>
      <c r="C225" s="290"/>
      <c r="D225" s="291">
        <v>19701.000000000004</v>
      </c>
      <c r="E225" s="237" t="e">
        <f t="shared" si="9"/>
        <v>#VALUE!</v>
      </c>
    </row>
    <row r="226" spans="1:5" ht="13">
      <c r="A226" s="228"/>
      <c r="B226" s="289" t="s">
        <v>1247</v>
      </c>
      <c r="C226" s="290"/>
      <c r="D226" s="291">
        <v>51232.5</v>
      </c>
      <c r="E226" s="237" t="e">
        <f t="shared" si="9"/>
        <v>#VALUE!</v>
      </c>
    </row>
    <row r="227" spans="1:5" ht="13">
      <c r="A227" s="228"/>
      <c r="B227" s="289" t="s">
        <v>2440</v>
      </c>
      <c r="C227" s="290"/>
      <c r="D227" s="291">
        <v>12325.5</v>
      </c>
      <c r="E227" s="237" t="e">
        <f t="shared" si="9"/>
        <v>#VALUE!</v>
      </c>
    </row>
    <row r="228" spans="1:5" ht="13">
      <c r="A228" s="228"/>
      <c r="B228" s="289" t="s">
        <v>2441</v>
      </c>
      <c r="C228" s="290"/>
      <c r="D228" s="291">
        <v>23685.750000000004</v>
      </c>
      <c r="E228" s="237" t="e">
        <f t="shared" si="9"/>
        <v>#VALUE!</v>
      </c>
    </row>
    <row r="229" spans="1:5" ht="13">
      <c r="A229" s="228"/>
      <c r="B229" s="289" t="s">
        <v>2442</v>
      </c>
      <c r="C229" s="290"/>
      <c r="D229" s="291">
        <v>34155.000000000007</v>
      </c>
      <c r="E229" s="237" t="e">
        <f t="shared" si="9"/>
        <v>#VALUE!</v>
      </c>
    </row>
    <row r="230" spans="1:5" ht="13">
      <c r="A230" s="228"/>
      <c r="B230" s="289" t="s">
        <v>2084</v>
      </c>
      <c r="C230" s="290"/>
      <c r="D230" s="291">
        <v>62906.25</v>
      </c>
      <c r="E230" s="237" t="e">
        <f t="shared" si="9"/>
        <v>#VALUE!</v>
      </c>
    </row>
    <row r="231" spans="1:5" ht="13">
      <c r="A231" s="228"/>
      <c r="B231" s="289" t="s">
        <v>2086</v>
      </c>
      <c r="C231" s="290"/>
      <c r="D231" s="291">
        <v>144589.50000000003</v>
      </c>
      <c r="E231" s="237" t="e">
        <f t="shared" si="9"/>
        <v>#VALUE!</v>
      </c>
    </row>
    <row r="232" spans="1:5" ht="13">
      <c r="A232" s="228"/>
      <c r="B232" s="289" t="s">
        <v>2443</v>
      </c>
      <c r="C232" s="290"/>
      <c r="D232" s="291">
        <v>33165</v>
      </c>
      <c r="E232" s="237" t="e">
        <f t="shared" si="9"/>
        <v>#VALUE!</v>
      </c>
    </row>
    <row r="233" spans="1:5" ht="13">
      <c r="A233" s="228"/>
      <c r="B233" s="289" t="s">
        <v>2444</v>
      </c>
      <c r="C233" s="290"/>
      <c r="D233" s="291">
        <v>28140.75</v>
      </c>
      <c r="E233" s="237" t="e">
        <f t="shared" si="9"/>
        <v>#VALUE!</v>
      </c>
    </row>
    <row r="234" spans="1:5" ht="13">
      <c r="A234" s="228"/>
      <c r="B234" s="289" t="s">
        <v>2445</v>
      </c>
      <c r="C234" s="290"/>
      <c r="D234" s="291">
        <v>48485.250000000007</v>
      </c>
      <c r="E234" s="237" t="e">
        <f t="shared" si="9"/>
        <v>#VALUE!</v>
      </c>
    </row>
    <row r="235" spans="1:5" ht="13">
      <c r="A235" s="228"/>
      <c r="B235" s="289" t="s">
        <v>2446</v>
      </c>
      <c r="C235" s="290"/>
      <c r="D235" s="291">
        <v>34823.250000000007</v>
      </c>
      <c r="E235" s="237" t="e">
        <f t="shared" si="9"/>
        <v>#VALUE!</v>
      </c>
    </row>
    <row r="236" spans="1:5" ht="13">
      <c r="A236" s="228"/>
      <c r="B236" s="289" t="s">
        <v>2447</v>
      </c>
      <c r="C236" s="290"/>
      <c r="D236" s="291">
        <v>41283.000000000007</v>
      </c>
      <c r="E236" s="237" t="e">
        <f t="shared" si="9"/>
        <v>#VALUE!</v>
      </c>
    </row>
    <row r="237" spans="1:5" ht="13">
      <c r="A237" s="228"/>
      <c r="B237" s="289" t="s">
        <v>2448</v>
      </c>
      <c r="C237" s="290"/>
      <c r="D237" s="291">
        <v>104940</v>
      </c>
      <c r="E237" s="237" t="e">
        <f t="shared" si="9"/>
        <v>#VALUE!</v>
      </c>
    </row>
    <row r="238" spans="1:5" ht="13">
      <c r="A238" s="228"/>
      <c r="B238" s="289" t="s">
        <v>284</v>
      </c>
      <c r="C238" s="290"/>
      <c r="D238" s="291">
        <v>78259.500000000015</v>
      </c>
      <c r="E238" s="237" t="e">
        <f t="shared" si="9"/>
        <v>#VALUE!</v>
      </c>
    </row>
    <row r="239" spans="1:5" ht="13">
      <c r="A239" s="228"/>
      <c r="B239" s="289" t="s">
        <v>2449</v>
      </c>
      <c r="C239" s="290"/>
      <c r="D239" s="291">
        <v>92771.365500000014</v>
      </c>
      <c r="E239" s="237" t="e">
        <f t="shared" si="9"/>
        <v>#VALUE!</v>
      </c>
    </row>
    <row r="240" spans="1:5" ht="13">
      <c r="A240" s="228"/>
      <c r="B240" s="289" t="s">
        <v>2450</v>
      </c>
      <c r="C240" s="290"/>
      <c r="D240" s="291">
        <v>96129.000000000015</v>
      </c>
      <c r="E240" s="237" t="e">
        <f t="shared" si="9"/>
        <v>#VALUE!</v>
      </c>
    </row>
    <row r="241" spans="1:5" ht="13">
      <c r="A241" s="228"/>
      <c r="B241" s="289" t="s">
        <v>2451</v>
      </c>
      <c r="C241" s="290"/>
      <c r="D241" s="291">
        <v>121225.5</v>
      </c>
      <c r="E241" s="237" t="e">
        <f t="shared" si="9"/>
        <v>#VALUE!</v>
      </c>
    </row>
    <row r="242" spans="1:5" ht="13">
      <c r="A242" s="228"/>
      <c r="B242" s="289" t="s">
        <v>2452</v>
      </c>
      <c r="C242" s="290"/>
      <c r="D242" s="291">
        <v>141487.50000000003</v>
      </c>
      <c r="E242" s="237" t="e">
        <f t="shared" si="9"/>
        <v>#VALUE!</v>
      </c>
    </row>
    <row r="243" spans="1:5" ht="13">
      <c r="A243" s="228"/>
      <c r="B243" s="289" t="s">
        <v>2453</v>
      </c>
      <c r="C243" s="290"/>
      <c r="D243" s="291">
        <v>2990.6250000000005</v>
      </c>
      <c r="E243" s="237" t="e">
        <f t="shared" si="9"/>
        <v>#VALUE!</v>
      </c>
    </row>
    <row r="244" spans="1:5" ht="13">
      <c r="A244" s="228"/>
      <c r="B244" s="289" t="s">
        <v>2454</v>
      </c>
      <c r="C244" s="290"/>
      <c r="D244" s="291">
        <v>3060.7500000000005</v>
      </c>
      <c r="E244" s="237" t="e">
        <f t="shared" si="9"/>
        <v>#VALUE!</v>
      </c>
    </row>
    <row r="245" spans="1:5" ht="13">
      <c r="A245" s="228"/>
      <c r="B245" s="289" t="s">
        <v>1143</v>
      </c>
      <c r="C245" s="290"/>
      <c r="D245" s="291">
        <v>2607.8250000000003</v>
      </c>
      <c r="E245" s="237" t="e">
        <f t="shared" si="9"/>
        <v>#VALUE!</v>
      </c>
    </row>
    <row r="246" spans="1:5" ht="13">
      <c r="A246" s="228"/>
      <c r="B246" s="289" t="s">
        <v>1144</v>
      </c>
      <c r="C246" s="290"/>
      <c r="D246" s="291">
        <v>4091.1750000000002</v>
      </c>
      <c r="E246" s="237" t="e">
        <f t="shared" si="9"/>
        <v>#VALUE!</v>
      </c>
    </row>
    <row r="247" spans="1:5" ht="13">
      <c r="A247" s="228"/>
      <c r="B247" s="289" t="s">
        <v>2455</v>
      </c>
      <c r="C247" s="290"/>
      <c r="D247" s="291">
        <v>3539.25</v>
      </c>
      <c r="E247" s="237" t="e">
        <f t="shared" si="9"/>
        <v>#VALUE!</v>
      </c>
    </row>
    <row r="248" spans="1:5" ht="13">
      <c r="A248" s="228"/>
      <c r="B248" s="289" t="s">
        <v>2456</v>
      </c>
      <c r="C248" s="290"/>
      <c r="D248" s="291">
        <v>4425.795000000001</v>
      </c>
      <c r="E248" s="237" t="e">
        <f t="shared" si="9"/>
        <v>#VALUE!</v>
      </c>
    </row>
    <row r="249" spans="1:5" ht="13">
      <c r="A249" s="228"/>
      <c r="B249" s="289" t="s">
        <v>1161</v>
      </c>
      <c r="C249" s="290"/>
      <c r="D249" s="291">
        <v>2392.5000000000005</v>
      </c>
      <c r="E249" s="237" t="e">
        <f t="shared" si="9"/>
        <v>#VALUE!</v>
      </c>
    </row>
    <row r="250" spans="1:5" ht="13">
      <c r="A250" s="228"/>
      <c r="B250" s="289" t="s">
        <v>1163</v>
      </c>
      <c r="C250" s="290"/>
      <c r="D250" s="291">
        <v>3445.2000000000003</v>
      </c>
      <c r="E250" s="237" t="e">
        <f t="shared" si="9"/>
        <v>#VALUE!</v>
      </c>
    </row>
    <row r="251" spans="1:5" ht="13">
      <c r="A251" s="228"/>
      <c r="B251" s="289" t="s">
        <v>2457</v>
      </c>
      <c r="C251" s="290"/>
      <c r="D251" s="291">
        <v>20647.440000000002</v>
      </c>
      <c r="E251" s="237" t="e">
        <f t="shared" si="9"/>
        <v>#VALUE!</v>
      </c>
    </row>
    <row r="252" spans="1:5" ht="13">
      <c r="A252" s="228"/>
      <c r="B252" s="289" t="s">
        <v>2458</v>
      </c>
      <c r="C252" s="290"/>
      <c r="D252" s="291">
        <v>3182.0250000000005</v>
      </c>
      <c r="E252" s="237" t="e">
        <f t="shared" si="9"/>
        <v>#VALUE!</v>
      </c>
    </row>
    <row r="253" spans="1:5" ht="13">
      <c r="A253" s="228"/>
      <c r="B253" s="289" t="s">
        <v>2459</v>
      </c>
      <c r="C253" s="290"/>
      <c r="D253" s="291">
        <v>7105.0650000000014</v>
      </c>
      <c r="E253" s="237" t="e">
        <f t="shared" si="9"/>
        <v>#VALUE!</v>
      </c>
    </row>
    <row r="254" spans="1:5" ht="13">
      <c r="A254" s="228"/>
      <c r="B254" s="289" t="s">
        <v>2144</v>
      </c>
      <c r="C254" s="290"/>
      <c r="D254" s="291">
        <v>8278.0500000000011</v>
      </c>
      <c r="E254" s="237" t="e">
        <f t="shared" si="9"/>
        <v>#VALUE!</v>
      </c>
    </row>
    <row r="255" spans="1:5" ht="13">
      <c r="A255" s="228"/>
      <c r="B255" s="289" t="s">
        <v>1755</v>
      </c>
      <c r="C255" s="290"/>
      <c r="D255" s="291">
        <v>5861.6250000000009</v>
      </c>
      <c r="E255" s="237" t="e">
        <f t="shared" si="9"/>
        <v>#VALUE!</v>
      </c>
    </row>
    <row r="256" spans="1:5" ht="13">
      <c r="A256" s="228"/>
      <c r="B256" s="289" t="s">
        <v>2460</v>
      </c>
      <c r="C256" s="290"/>
      <c r="D256" s="291">
        <v>10407.375000000002</v>
      </c>
      <c r="E256" s="237" t="e">
        <f t="shared" si="9"/>
        <v>#VALUE!</v>
      </c>
    </row>
    <row r="257" spans="1:5" ht="13">
      <c r="A257" s="228"/>
      <c r="B257" s="289" t="s">
        <v>2461</v>
      </c>
      <c r="C257" s="290"/>
      <c r="D257" s="291">
        <v>14689.125</v>
      </c>
      <c r="E257" s="237" t="e">
        <f t="shared" si="9"/>
        <v>#VALUE!</v>
      </c>
    </row>
    <row r="258" spans="1:5" ht="13">
      <c r="A258" s="228"/>
      <c r="B258" s="289" t="s">
        <v>1756</v>
      </c>
      <c r="C258" s="290"/>
      <c r="D258" s="291">
        <v>16541.25</v>
      </c>
      <c r="E258" s="237" t="e">
        <f t="shared" si="9"/>
        <v>#VALUE!</v>
      </c>
    </row>
    <row r="259" spans="1:5" ht="13">
      <c r="A259" s="228"/>
      <c r="B259" s="289" t="s">
        <v>2462</v>
      </c>
      <c r="C259" s="290"/>
      <c r="D259" s="291">
        <v>12032.625000000002</v>
      </c>
      <c r="E259" s="237" t="e">
        <f t="shared" si="9"/>
        <v>#VALUE!</v>
      </c>
    </row>
    <row r="260" spans="1:5" ht="13">
      <c r="A260" s="228"/>
      <c r="B260" s="289" t="s">
        <v>2463</v>
      </c>
      <c r="C260" s="290"/>
      <c r="D260" s="292">
        <v>13876.5</v>
      </c>
      <c r="E260" s="237" t="e">
        <f t="shared" ref="E260" si="10">IF($E$5&lt;=0,"-",D260*(1-$E$5))</f>
        <v>#VALUE!</v>
      </c>
    </row>
    <row r="261" spans="1:5" ht="15.5">
      <c r="A261" s="189"/>
      <c r="B261" s="290"/>
      <c r="C261" s="293"/>
      <c r="D261" s="276"/>
      <c r="E261" s="241"/>
    </row>
    <row r="262" spans="1:5" ht="20" customHeight="1">
      <c r="A262" s="161" t="s">
        <v>1882</v>
      </c>
      <c r="B262" s="242"/>
      <c r="C262" s="243"/>
      <c r="D262" s="279"/>
      <c r="E262" s="262"/>
    </row>
    <row r="263" spans="1:5" ht="15.5">
      <c r="A263" s="41"/>
      <c r="B263" s="294" t="s">
        <v>1883</v>
      </c>
      <c r="C263" s="295">
        <v>8.02</v>
      </c>
      <c r="D263" s="232">
        <v>5273.0028000000002</v>
      </c>
      <c r="E263" s="233" t="e">
        <f t="shared" si="8"/>
        <v>#VALUE!</v>
      </c>
    </row>
    <row r="264" spans="1:5" ht="15.5">
      <c r="A264" s="41"/>
      <c r="B264" s="296" t="s">
        <v>1884</v>
      </c>
      <c r="C264" s="297">
        <v>19.2</v>
      </c>
      <c r="D264" s="236">
        <v>7909.5041999999994</v>
      </c>
      <c r="E264" s="237" t="e">
        <f t="shared" si="8"/>
        <v>#VALUE!</v>
      </c>
    </row>
    <row r="265" spans="1:5" ht="15.5">
      <c r="A265" s="41"/>
      <c r="B265" s="296" t="s">
        <v>1885</v>
      </c>
      <c r="C265" s="297">
        <v>39.4</v>
      </c>
      <c r="D265" s="236">
        <v>16258.433399999998</v>
      </c>
      <c r="E265" s="237" t="e">
        <f>IF($E$5&lt;=0,"-",D265*(1-$E$5))</f>
        <v>#VALUE!</v>
      </c>
    </row>
    <row r="266" spans="1:5" ht="15.5">
      <c r="A266" s="41"/>
      <c r="B266" s="296" t="s">
        <v>1886</v>
      </c>
      <c r="C266" s="297">
        <v>55.8</v>
      </c>
      <c r="D266" s="236">
        <v>21970.845000000001</v>
      </c>
      <c r="E266" s="237" t="e">
        <f t="shared" ref="E266:E284" si="11">IF($E$5&lt;=0,"-",D266*(1-$E$5))</f>
        <v>#VALUE!</v>
      </c>
    </row>
    <row r="267" spans="1:5" ht="15.5">
      <c r="A267" s="41"/>
      <c r="B267" s="296" t="s">
        <v>1887</v>
      </c>
      <c r="C267" s="297">
        <v>100</v>
      </c>
      <c r="D267" s="236">
        <v>39547.521000000001</v>
      </c>
      <c r="E267" s="237" t="e">
        <f t="shared" si="11"/>
        <v>#VALUE!</v>
      </c>
    </row>
    <row r="268" spans="1:5" ht="15.5">
      <c r="A268" s="41"/>
      <c r="B268" s="296" t="s">
        <v>1888</v>
      </c>
      <c r="C268" s="297">
        <v>122</v>
      </c>
      <c r="D268" s="236">
        <v>43941.69</v>
      </c>
      <c r="E268" s="237" t="e">
        <f t="shared" si="11"/>
        <v>#VALUE!</v>
      </c>
    </row>
    <row r="269" spans="1:5" ht="15.5">
      <c r="A269" s="41"/>
      <c r="B269" s="296" t="s">
        <v>1889</v>
      </c>
      <c r="C269" s="297">
        <v>240</v>
      </c>
      <c r="D269" s="236">
        <v>96671.717999999993</v>
      </c>
      <c r="E269" s="237" t="e">
        <f t="shared" si="11"/>
        <v>#VALUE!</v>
      </c>
    </row>
    <row r="270" spans="1:5" ht="16" thickBot="1">
      <c r="A270" s="101"/>
      <c r="B270" s="298" t="s">
        <v>1890</v>
      </c>
      <c r="C270" s="299">
        <v>400</v>
      </c>
      <c r="D270" s="236">
        <v>153795.91500000001</v>
      </c>
      <c r="E270" s="237" t="e">
        <f t="shared" si="11"/>
        <v>#VALUE!</v>
      </c>
    </row>
    <row r="271" spans="1:5" ht="15.5">
      <c r="A271" s="41"/>
      <c r="B271" s="300"/>
      <c r="C271" s="301"/>
      <c r="D271" s="276"/>
      <c r="E271" s="241"/>
    </row>
    <row r="272" spans="1:5" ht="31">
      <c r="A272" s="161" t="s">
        <v>1891</v>
      </c>
      <c r="B272" s="302"/>
      <c r="C272" s="279"/>
      <c r="D272" s="279"/>
      <c r="E272" s="262"/>
    </row>
    <row r="273" spans="1:5" ht="15.5">
      <c r="A273" s="113"/>
      <c r="B273" s="303" t="s">
        <v>1892</v>
      </c>
      <c r="C273" s="304">
        <v>1</v>
      </c>
      <c r="D273" s="232">
        <v>627.52320000000009</v>
      </c>
      <c r="E273" s="233" t="e">
        <f t="shared" si="11"/>
        <v>#VALUE!</v>
      </c>
    </row>
    <row r="274" spans="1:5" ht="15.5">
      <c r="A274" s="42"/>
      <c r="B274" s="305" t="s">
        <v>1893</v>
      </c>
      <c r="C274" s="306">
        <v>1.4</v>
      </c>
      <c r="D274" s="236">
        <v>574.17660000000001</v>
      </c>
      <c r="E274" s="237" t="e">
        <f t="shared" si="11"/>
        <v>#VALUE!</v>
      </c>
    </row>
    <row r="275" spans="1:5" ht="15.5">
      <c r="A275" s="42"/>
      <c r="B275" s="305" t="s">
        <v>1894</v>
      </c>
      <c r="C275" s="306">
        <v>2.4</v>
      </c>
      <c r="D275" s="236">
        <v>885.86460000000011</v>
      </c>
      <c r="E275" s="237" t="e">
        <f t="shared" si="11"/>
        <v>#VALUE!</v>
      </c>
    </row>
    <row r="276" spans="1:5" ht="15.5">
      <c r="A276" s="42"/>
      <c r="B276" s="305" t="s">
        <v>1895</v>
      </c>
      <c r="C276" s="306">
        <v>5.0999999999999996</v>
      </c>
      <c r="D276" s="236">
        <v>1902.9977999999999</v>
      </c>
      <c r="E276" s="237" t="e">
        <f t="shared" si="11"/>
        <v>#VALUE!</v>
      </c>
    </row>
    <row r="277" spans="1:5" ht="15.5">
      <c r="A277" s="42"/>
      <c r="B277" s="305" t="s">
        <v>1896</v>
      </c>
      <c r="C277" s="306">
        <v>10.6</v>
      </c>
      <c r="D277" s="236">
        <v>4019.2038000000002</v>
      </c>
      <c r="E277" s="237" t="e">
        <f t="shared" si="11"/>
        <v>#VALUE!</v>
      </c>
    </row>
    <row r="278" spans="1:5" ht="15.5">
      <c r="A278" s="42"/>
      <c r="B278" s="305" t="s">
        <v>1897</v>
      </c>
      <c r="C278" s="306">
        <v>17.2</v>
      </c>
      <c r="D278" s="236">
        <v>6144.7410000000009</v>
      </c>
      <c r="E278" s="237" t="e">
        <f t="shared" si="11"/>
        <v>#VALUE!</v>
      </c>
    </row>
    <row r="279" spans="1:5" ht="15.5">
      <c r="A279" s="42"/>
      <c r="B279" s="305" t="s">
        <v>1888</v>
      </c>
      <c r="C279" s="306">
        <v>34</v>
      </c>
      <c r="D279" s="236">
        <v>13082.553</v>
      </c>
      <c r="E279" s="237" t="e">
        <f>IF($E$5&lt;=0,"-",D279*(1-$E$5))</f>
        <v>#VALUE!</v>
      </c>
    </row>
    <row r="280" spans="1:5" ht="15.5">
      <c r="A280" s="42"/>
      <c r="B280" s="305" t="s">
        <v>1889</v>
      </c>
      <c r="C280" s="306">
        <v>65</v>
      </c>
      <c r="D280" s="236">
        <v>24197.227200000001</v>
      </c>
      <c r="E280" s="237" t="e">
        <f t="shared" si="11"/>
        <v>#VALUE!</v>
      </c>
    </row>
    <row r="281" spans="1:5" ht="16" thickBot="1">
      <c r="A281" s="109"/>
      <c r="B281" s="307" t="s">
        <v>1890</v>
      </c>
      <c r="C281" s="308">
        <v>100</v>
      </c>
      <c r="D281" s="236">
        <v>57264.100200000001</v>
      </c>
      <c r="E281" s="237" t="e">
        <f t="shared" si="11"/>
        <v>#VALUE!</v>
      </c>
    </row>
    <row r="282" spans="1:5" ht="15.5">
      <c r="A282" s="42"/>
      <c r="B282" s="309"/>
      <c r="C282" s="310"/>
      <c r="D282" s="276"/>
      <c r="E282" s="241"/>
    </row>
    <row r="283" spans="1:5" ht="31">
      <c r="A283" s="163" t="s">
        <v>1898</v>
      </c>
      <c r="B283" s="243"/>
      <c r="C283" s="311"/>
      <c r="D283" s="279"/>
      <c r="E283" s="262"/>
    </row>
    <row r="284" spans="1:5" ht="15.5">
      <c r="A284" s="25"/>
      <c r="B284" s="303" t="s">
        <v>1892</v>
      </c>
      <c r="C284" s="312">
        <v>1.61</v>
      </c>
      <c r="D284" s="232">
        <v>1213.2989999999998</v>
      </c>
      <c r="E284" s="233" t="e">
        <f t="shared" si="11"/>
        <v>#VALUE!</v>
      </c>
    </row>
    <row r="285" spans="1:5" ht="15.5">
      <c r="A285" s="25"/>
      <c r="B285" s="305" t="s">
        <v>1893</v>
      </c>
      <c r="C285" s="306">
        <v>2.2599999999999998</v>
      </c>
      <c r="D285" s="236">
        <v>1222.1603999999998</v>
      </c>
      <c r="E285" s="237" t="e">
        <f>IF($E$5&lt;=0,"-",D285*(1-$E$5))</f>
        <v>#VALUE!</v>
      </c>
    </row>
    <row r="286" spans="1:5" ht="15.5">
      <c r="A286" s="25"/>
      <c r="B286" s="305" t="s">
        <v>1894</v>
      </c>
      <c r="C286" s="306">
        <v>4.66</v>
      </c>
      <c r="D286" s="236">
        <v>1871.3915999999999</v>
      </c>
      <c r="E286" s="237" t="e">
        <f t="shared" ref="E286:E298" si="12">IF($E$5&lt;=0,"-",D286*(1-$E$5))</f>
        <v>#VALUE!</v>
      </c>
    </row>
    <row r="287" spans="1:5" ht="15.5">
      <c r="A287" s="25"/>
      <c r="B287" s="305" t="s">
        <v>1895</v>
      </c>
      <c r="C287" s="306">
        <v>11</v>
      </c>
      <c r="D287" s="236">
        <v>3877.2593999999999</v>
      </c>
      <c r="E287" s="237" t="e">
        <f t="shared" si="12"/>
        <v>#VALUE!</v>
      </c>
    </row>
    <row r="288" spans="1:5" ht="15.5">
      <c r="A288" s="25"/>
      <c r="B288" s="305" t="s">
        <v>1896</v>
      </c>
      <c r="C288" s="306">
        <v>20.100000000000001</v>
      </c>
      <c r="D288" s="236">
        <v>7576.0272000000004</v>
      </c>
      <c r="E288" s="237" t="e">
        <f t="shared" si="12"/>
        <v>#VALUE!</v>
      </c>
    </row>
    <row r="289" spans="1:5" ht="15.5">
      <c r="A289" s="25"/>
      <c r="B289" s="305" t="s">
        <v>1897</v>
      </c>
      <c r="C289" s="306">
        <v>28.3</v>
      </c>
      <c r="D289" s="236">
        <v>11269.0764</v>
      </c>
      <c r="E289" s="237" t="e">
        <f t="shared" si="12"/>
        <v>#VALUE!</v>
      </c>
    </row>
    <row r="290" spans="1:5" ht="16" thickBot="1">
      <c r="A290" s="38"/>
      <c r="B290" s="307" t="s">
        <v>1888</v>
      </c>
      <c r="C290" s="308">
        <v>54.3</v>
      </c>
      <c r="D290" s="236">
        <v>23265.9054</v>
      </c>
      <c r="E290" s="237" t="e">
        <f t="shared" si="12"/>
        <v>#VALUE!</v>
      </c>
    </row>
    <row r="291" spans="1:5" ht="15.5">
      <c r="A291" s="25"/>
      <c r="B291" s="309"/>
      <c r="C291" s="310"/>
      <c r="D291" s="276"/>
      <c r="E291" s="241"/>
    </row>
    <row r="292" spans="1:5" ht="31">
      <c r="A292" s="163" t="s">
        <v>1899</v>
      </c>
      <c r="B292" s="243"/>
      <c r="C292" s="311"/>
      <c r="D292" s="279"/>
      <c r="E292" s="262"/>
    </row>
    <row r="293" spans="1:5" ht="15.5">
      <c r="A293" s="25"/>
      <c r="B293" s="303" t="s">
        <v>1900</v>
      </c>
      <c r="C293" s="312">
        <v>1.1000000000000001</v>
      </c>
      <c r="D293" s="232">
        <v>624.91499999999996</v>
      </c>
      <c r="E293" s="233" t="e">
        <f t="shared" si="12"/>
        <v>#VALUE!</v>
      </c>
    </row>
    <row r="294" spans="1:5" ht="15.5">
      <c r="A294" s="42"/>
      <c r="B294" s="305" t="s">
        <v>1901</v>
      </c>
      <c r="C294" s="306">
        <v>1.39</v>
      </c>
      <c r="D294" s="236">
        <v>821.92319999999995</v>
      </c>
      <c r="E294" s="237" t="e">
        <f t="shared" si="12"/>
        <v>#VALUE!</v>
      </c>
    </row>
    <row r="295" spans="1:5" ht="15.5">
      <c r="A295" s="42"/>
      <c r="B295" s="305" t="s">
        <v>1883</v>
      </c>
      <c r="C295" s="306">
        <v>3.45</v>
      </c>
      <c r="D295" s="236">
        <v>1119.6306000000002</v>
      </c>
      <c r="E295" s="237" t="e">
        <f t="shared" si="12"/>
        <v>#VALUE!</v>
      </c>
    </row>
    <row r="296" spans="1:5" ht="15.5">
      <c r="A296" s="42"/>
      <c r="B296" s="305" t="s">
        <v>1884</v>
      </c>
      <c r="C296" s="306">
        <v>7.06</v>
      </c>
      <c r="D296" s="236">
        <v>2558.4335999999998</v>
      </c>
      <c r="E296" s="237" t="e">
        <f t="shared" si="12"/>
        <v>#VALUE!</v>
      </c>
    </row>
    <row r="297" spans="1:5" ht="15.5">
      <c r="A297" s="42"/>
      <c r="B297" s="305" t="s">
        <v>1885</v>
      </c>
      <c r="C297" s="306">
        <v>11.08</v>
      </c>
      <c r="D297" s="236">
        <v>4165.83</v>
      </c>
      <c r="E297" s="237" t="e">
        <f t="shared" si="12"/>
        <v>#VALUE!</v>
      </c>
    </row>
    <row r="298" spans="1:5" ht="15.5">
      <c r="A298" s="42"/>
      <c r="B298" s="305" t="s">
        <v>1886</v>
      </c>
      <c r="C298" s="313">
        <v>18.78</v>
      </c>
      <c r="D298" s="236">
        <v>7290.2268000000004</v>
      </c>
      <c r="E298" s="237" t="e">
        <f t="shared" si="12"/>
        <v>#VALUE!</v>
      </c>
    </row>
    <row r="299" spans="1:5" ht="16" thickBot="1">
      <c r="A299" s="109"/>
      <c r="B299" s="307" t="s">
        <v>1888</v>
      </c>
      <c r="C299" s="308">
        <v>43.01</v>
      </c>
      <c r="D299" s="236">
        <v>17896.350599999998</v>
      </c>
      <c r="E299" s="237" t="e">
        <f>IF($E$5&lt;=0,"-",D299*(1-$E$5))</f>
        <v>#VALUE!</v>
      </c>
    </row>
    <row r="300" spans="1:5" ht="15.5">
      <c r="A300" s="42"/>
      <c r="B300" s="309"/>
      <c r="C300" s="310"/>
      <c r="D300" s="276"/>
      <c r="E300" s="241"/>
    </row>
    <row r="301" spans="1:5" ht="20" customHeight="1">
      <c r="A301" s="163" t="s">
        <v>1902</v>
      </c>
      <c r="B301" s="243"/>
      <c r="C301" s="311"/>
      <c r="D301" s="279"/>
      <c r="E301" s="262"/>
    </row>
    <row r="302" spans="1:5" ht="15.5">
      <c r="A302" s="25"/>
      <c r="B302" s="303" t="s">
        <v>1892</v>
      </c>
      <c r="C302" s="312">
        <v>2.74</v>
      </c>
      <c r="D302" s="232">
        <v>1994.3658</v>
      </c>
      <c r="E302" s="233" t="e">
        <f>IF($E$5&lt;=0,"-",D302*(1-$E$5))</f>
        <v>#VALUE!</v>
      </c>
    </row>
    <row r="303" spans="1:5" ht="15.5">
      <c r="A303" s="25"/>
      <c r="B303" s="305" t="s">
        <v>1893</v>
      </c>
      <c r="C303" s="306">
        <v>4.5599999999999996</v>
      </c>
      <c r="D303" s="236">
        <v>3504.384</v>
      </c>
      <c r="E303" s="237" t="e">
        <f t="shared" ref="E303:E318" si="13">IF($E$5&lt;=0,"-",D303*(1-$E$5))</f>
        <v>#VALUE!</v>
      </c>
    </row>
    <row r="304" spans="1:5" ht="15.5">
      <c r="A304" s="25"/>
      <c r="B304" s="305" t="s">
        <v>1894</v>
      </c>
      <c r="C304" s="306">
        <v>7.82</v>
      </c>
      <c r="D304" s="236">
        <v>2696.1336000000001</v>
      </c>
      <c r="E304" s="237" t="e">
        <f t="shared" si="13"/>
        <v>#VALUE!</v>
      </c>
    </row>
    <row r="305" spans="1:5" ht="15.5">
      <c r="A305" s="25"/>
      <c r="B305" s="305" t="s">
        <v>1895</v>
      </c>
      <c r="C305" s="306">
        <v>14.9</v>
      </c>
      <c r="D305" s="236">
        <v>3561.7806</v>
      </c>
      <c r="E305" s="237" t="e">
        <f t="shared" si="13"/>
        <v>#VALUE!</v>
      </c>
    </row>
    <row r="306" spans="1:5" ht="15.5">
      <c r="A306" s="25"/>
      <c r="B306" s="305" t="s">
        <v>1896</v>
      </c>
      <c r="C306" s="306">
        <v>24.76</v>
      </c>
      <c r="D306" s="236">
        <v>6251.7095999999992</v>
      </c>
      <c r="E306" s="237" t="e">
        <f t="shared" si="13"/>
        <v>#VALUE!</v>
      </c>
    </row>
    <row r="307" spans="1:5" ht="15.5">
      <c r="A307" s="25"/>
      <c r="B307" s="305" t="s">
        <v>1897</v>
      </c>
      <c r="C307" s="306">
        <v>43.41</v>
      </c>
      <c r="D307" s="236">
        <v>11426.880599999999</v>
      </c>
      <c r="E307" s="237" t="e">
        <f t="shared" si="13"/>
        <v>#VALUE!</v>
      </c>
    </row>
    <row r="308" spans="1:5" ht="16" thickBot="1">
      <c r="A308" s="38"/>
      <c r="B308" s="307" t="s">
        <v>1888</v>
      </c>
      <c r="C308" s="314">
        <v>94.42</v>
      </c>
      <c r="D308" s="236">
        <v>42369.350399999996</v>
      </c>
      <c r="E308" s="237" t="e">
        <f t="shared" si="13"/>
        <v>#VALUE!</v>
      </c>
    </row>
    <row r="309" spans="1:5" ht="15.5">
      <c r="A309" s="25"/>
      <c r="B309" s="309"/>
      <c r="C309" s="310"/>
      <c r="D309" s="276"/>
      <c r="E309" s="241"/>
    </row>
    <row r="310" spans="1:5" ht="20" customHeight="1">
      <c r="A310" s="163" t="s">
        <v>1903</v>
      </c>
      <c r="B310" s="243"/>
      <c r="C310" s="311"/>
      <c r="D310" s="279"/>
      <c r="E310" s="262"/>
    </row>
    <row r="311" spans="1:5" ht="15.5">
      <c r="A311" s="25"/>
      <c r="B311" s="303" t="s">
        <v>1894</v>
      </c>
      <c r="C311" s="312">
        <v>1.8</v>
      </c>
      <c r="D311" s="232">
        <v>1067.7420000000002</v>
      </c>
      <c r="E311" s="233" t="e">
        <f t="shared" si="13"/>
        <v>#VALUE!</v>
      </c>
    </row>
    <row r="312" spans="1:5" ht="15.5">
      <c r="A312" s="25"/>
      <c r="B312" s="305" t="s">
        <v>1895</v>
      </c>
      <c r="C312" s="306">
        <v>4</v>
      </c>
      <c r="D312" s="236">
        <v>2984.2020000000002</v>
      </c>
      <c r="E312" s="237" t="e">
        <f t="shared" si="13"/>
        <v>#VALUE!</v>
      </c>
    </row>
    <row r="313" spans="1:5" ht="15.5">
      <c r="A313" s="25"/>
      <c r="B313" s="305" t="s">
        <v>1896</v>
      </c>
      <c r="C313" s="306">
        <v>8.6</v>
      </c>
      <c r="D313" s="236">
        <v>5201.82</v>
      </c>
      <c r="E313" s="237" t="e">
        <f t="shared" si="13"/>
        <v>#VALUE!</v>
      </c>
    </row>
    <row r="314" spans="1:5" ht="16" thickBot="1">
      <c r="A314" s="38"/>
      <c r="B314" s="307" t="s">
        <v>1897</v>
      </c>
      <c r="C314" s="314">
        <v>12.1</v>
      </c>
      <c r="D314" s="236">
        <v>6762.366</v>
      </c>
      <c r="E314" s="237" t="e">
        <f t="shared" si="13"/>
        <v>#VALUE!</v>
      </c>
    </row>
    <row r="315" spans="1:5" ht="15.5">
      <c r="A315" s="25"/>
      <c r="B315" s="309"/>
      <c r="C315" s="310"/>
      <c r="D315" s="276"/>
      <c r="E315" s="241"/>
    </row>
    <row r="316" spans="1:5" ht="20" customHeight="1">
      <c r="A316" s="163" t="s">
        <v>1904</v>
      </c>
      <c r="B316" s="243"/>
      <c r="C316" s="311"/>
      <c r="D316" s="279"/>
      <c r="E316" s="262"/>
    </row>
    <row r="317" spans="1:5" ht="15.5">
      <c r="A317" s="25"/>
      <c r="B317" s="294" t="s">
        <v>1905</v>
      </c>
      <c r="C317" s="312">
        <v>0.35</v>
      </c>
      <c r="D317" s="232">
        <v>1483.8876</v>
      </c>
      <c r="E317" s="233" t="e">
        <f>IF($E$5&lt;=0,"-",D317*(1-$E$5))</f>
        <v>#VALUE!</v>
      </c>
    </row>
    <row r="318" spans="1:5" ht="15.5">
      <c r="A318" s="25"/>
      <c r="B318" s="303" t="s">
        <v>1892</v>
      </c>
      <c r="C318" s="306">
        <v>0.64</v>
      </c>
      <c r="D318" s="236">
        <v>2359.9836</v>
      </c>
      <c r="E318" s="237" t="e">
        <f t="shared" si="13"/>
        <v>#VALUE!</v>
      </c>
    </row>
    <row r="319" spans="1:5" ht="15.5">
      <c r="A319" s="25"/>
      <c r="B319" s="305" t="s">
        <v>1893</v>
      </c>
      <c r="C319" s="306">
        <v>1.06</v>
      </c>
      <c r="D319" s="236">
        <v>1346.9975999999999</v>
      </c>
      <c r="E319" s="237" t="e">
        <f>IF($E$5&lt;=0,"-",D319*(1-$E$5))</f>
        <v>#VALUE!</v>
      </c>
    </row>
    <row r="320" spans="1:5" ht="15.5">
      <c r="A320" s="25"/>
      <c r="B320" s="305" t="s">
        <v>1894</v>
      </c>
      <c r="C320" s="306">
        <v>1.93</v>
      </c>
      <c r="D320" s="236">
        <v>1511.2655999999997</v>
      </c>
      <c r="E320" s="237" t="e">
        <f>IF($E$5&lt;=0,"-",D320*(1-$E$5))</f>
        <v>#VALUE!</v>
      </c>
    </row>
    <row r="321" spans="1:5" ht="15.5">
      <c r="A321" s="25"/>
      <c r="B321" s="305" t="s">
        <v>1895</v>
      </c>
      <c r="C321" s="306">
        <v>4.01</v>
      </c>
      <c r="D321" s="236">
        <v>3367.4939999999997</v>
      </c>
      <c r="E321" s="237" t="e">
        <f>IF($E$5&lt;=0,"-",D321*(1-$E$5))</f>
        <v>#VALUE!</v>
      </c>
    </row>
    <row r="322" spans="1:5" ht="16" thickBot="1">
      <c r="A322" s="38"/>
      <c r="B322" s="307" t="s">
        <v>1896</v>
      </c>
      <c r="C322" s="314">
        <v>8.8000000000000007</v>
      </c>
      <c r="D322" s="236">
        <v>8355.7656000000006</v>
      </c>
      <c r="E322" s="237" t="e">
        <f>IF($E$5&lt;=0,"-",D322*(1-$E$5))</f>
        <v>#VALUE!</v>
      </c>
    </row>
    <row r="323" spans="1:5" ht="15.5">
      <c r="A323" s="25"/>
      <c r="B323" s="309"/>
      <c r="C323" s="315"/>
      <c r="D323" s="885" t="s">
        <v>26</v>
      </c>
      <c r="E323" s="885"/>
    </row>
    <row r="324" spans="1:5" s="7" customFormat="1" ht="20" customHeight="1">
      <c r="A324" s="161" t="s">
        <v>4</v>
      </c>
      <c r="B324" s="243"/>
      <c r="C324" s="311"/>
      <c r="D324" s="279"/>
      <c r="E324" s="279"/>
    </row>
    <row r="325" spans="1:5" ht="15.5">
      <c r="A325" s="113"/>
      <c r="B325" s="316" t="s">
        <v>1307</v>
      </c>
      <c r="C325" s="317">
        <v>1239</v>
      </c>
      <c r="D325" s="232">
        <v>375</v>
      </c>
      <c r="E325" s="233" t="e">
        <f>IF($E$5&lt;=0,"-",D325*(1-$E$5))</f>
        <v>#VALUE!</v>
      </c>
    </row>
    <row r="326" spans="1:5" ht="15.5">
      <c r="A326" s="113"/>
      <c r="B326" s="318" t="s">
        <v>1308</v>
      </c>
      <c r="C326" s="319">
        <v>983</v>
      </c>
      <c r="D326" s="236">
        <v>375</v>
      </c>
      <c r="E326" s="237" t="e">
        <f t="shared" ref="E326:E389" si="14">IF($E$5&lt;=0,"-",D326*(1-$E$5))</f>
        <v>#VALUE!</v>
      </c>
    </row>
    <row r="327" spans="1:5" ht="15.5">
      <c r="A327" s="113"/>
      <c r="B327" s="318" t="s">
        <v>1309</v>
      </c>
      <c r="C327" s="319">
        <v>810</v>
      </c>
      <c r="D327" s="236">
        <v>375</v>
      </c>
      <c r="E327" s="237" t="e">
        <f t="shared" si="14"/>
        <v>#VALUE!</v>
      </c>
    </row>
    <row r="328" spans="1:5" ht="15.5">
      <c r="A328" s="113"/>
      <c r="B328" s="318" t="s">
        <v>1310</v>
      </c>
      <c r="C328" s="319">
        <v>686</v>
      </c>
      <c r="D328" s="236">
        <v>375</v>
      </c>
      <c r="E328" s="237" t="e">
        <f t="shared" si="14"/>
        <v>#VALUE!</v>
      </c>
    </row>
    <row r="329" spans="1:5" ht="16" thickBot="1">
      <c r="A329" s="113"/>
      <c r="B329" s="320" t="s">
        <v>1311</v>
      </c>
      <c r="C329" s="321">
        <v>497</v>
      </c>
      <c r="D329" s="236">
        <v>375</v>
      </c>
      <c r="E329" s="237" t="e">
        <f t="shared" si="14"/>
        <v>#VALUE!</v>
      </c>
    </row>
    <row r="330" spans="1:5" ht="15.5">
      <c r="A330" s="113"/>
      <c r="B330" s="316" t="s">
        <v>1312</v>
      </c>
      <c r="C330" s="317">
        <v>751.88</v>
      </c>
      <c r="D330" s="236">
        <v>270</v>
      </c>
      <c r="E330" s="237" t="e">
        <f t="shared" si="14"/>
        <v>#VALUE!</v>
      </c>
    </row>
    <row r="331" spans="1:5" ht="15.5">
      <c r="A331" s="113"/>
      <c r="B331" s="318" t="s">
        <v>1313</v>
      </c>
      <c r="C331" s="319">
        <v>671.14</v>
      </c>
      <c r="D331" s="236">
        <v>270</v>
      </c>
      <c r="E331" s="237" t="e">
        <f t="shared" si="14"/>
        <v>#VALUE!</v>
      </c>
    </row>
    <row r="332" spans="1:5" ht="15.5">
      <c r="A332" s="113"/>
      <c r="B332" s="318" t="s">
        <v>1314</v>
      </c>
      <c r="C332" s="319">
        <v>609.76</v>
      </c>
      <c r="D332" s="236">
        <v>270</v>
      </c>
      <c r="E332" s="237" t="e">
        <f t="shared" si="14"/>
        <v>#VALUE!</v>
      </c>
    </row>
    <row r="333" spans="1:5" ht="15.5">
      <c r="A333" s="113"/>
      <c r="B333" s="318" t="s">
        <v>1315</v>
      </c>
      <c r="C333" s="319">
        <v>555.26</v>
      </c>
      <c r="D333" s="236">
        <v>270</v>
      </c>
      <c r="E333" s="237" t="e">
        <f t="shared" si="14"/>
        <v>#VALUE!</v>
      </c>
    </row>
    <row r="334" spans="1:5" ht="15.5">
      <c r="A334" s="113"/>
      <c r="B334" s="318" t="s">
        <v>1316</v>
      </c>
      <c r="C334" s="319">
        <v>512.82000000000005</v>
      </c>
      <c r="D334" s="236">
        <v>270</v>
      </c>
      <c r="E334" s="237" t="e">
        <f t="shared" si="14"/>
        <v>#VALUE!</v>
      </c>
    </row>
    <row r="335" spans="1:5" ht="15.5">
      <c r="A335" s="113"/>
      <c r="B335" s="318" t="s">
        <v>1317</v>
      </c>
      <c r="C335" s="319">
        <v>476.19</v>
      </c>
      <c r="D335" s="236">
        <v>270</v>
      </c>
      <c r="E335" s="237" t="e">
        <f t="shared" si="14"/>
        <v>#VALUE!</v>
      </c>
    </row>
    <row r="336" spans="1:5" ht="15.5">
      <c r="A336" s="113"/>
      <c r="B336" s="318" t="s">
        <v>1318</v>
      </c>
      <c r="C336" s="319">
        <v>444.44</v>
      </c>
      <c r="D336" s="236">
        <v>270</v>
      </c>
      <c r="E336" s="237" t="e">
        <f t="shared" si="14"/>
        <v>#VALUE!</v>
      </c>
    </row>
    <row r="337" spans="1:5" ht="15.5">
      <c r="A337" s="113"/>
      <c r="B337" s="318" t="s">
        <v>1319</v>
      </c>
      <c r="C337" s="319">
        <v>414.94</v>
      </c>
      <c r="D337" s="236">
        <v>270</v>
      </c>
      <c r="E337" s="237" t="e">
        <f t="shared" si="14"/>
        <v>#VALUE!</v>
      </c>
    </row>
    <row r="338" spans="1:5" ht="15.5">
      <c r="A338" s="113"/>
      <c r="B338" s="318" t="s">
        <v>1320</v>
      </c>
      <c r="C338" s="319">
        <v>357.14</v>
      </c>
      <c r="D338" s="236">
        <v>270</v>
      </c>
      <c r="E338" s="237" t="e">
        <f t="shared" si="14"/>
        <v>#VALUE!</v>
      </c>
    </row>
    <row r="339" spans="1:5" ht="15.5">
      <c r="A339" s="113"/>
      <c r="B339" s="318" t="s">
        <v>1321</v>
      </c>
      <c r="C339" s="319">
        <v>313.48</v>
      </c>
      <c r="D339" s="236">
        <v>270</v>
      </c>
      <c r="E339" s="237" t="e">
        <f t="shared" si="14"/>
        <v>#VALUE!</v>
      </c>
    </row>
    <row r="340" spans="1:5" ht="15.5">
      <c r="A340" s="113"/>
      <c r="B340" s="318" t="s">
        <v>1322</v>
      </c>
      <c r="C340" s="319">
        <v>280.11</v>
      </c>
      <c r="D340" s="236">
        <v>270</v>
      </c>
      <c r="E340" s="237" t="e">
        <f t="shared" si="14"/>
        <v>#VALUE!</v>
      </c>
    </row>
    <row r="341" spans="1:5" ht="15.5">
      <c r="A341" s="113"/>
      <c r="B341" s="318" t="s">
        <v>1323</v>
      </c>
      <c r="C341" s="319">
        <v>252.53</v>
      </c>
      <c r="D341" s="236">
        <v>270</v>
      </c>
      <c r="E341" s="237" t="e">
        <f t="shared" si="14"/>
        <v>#VALUE!</v>
      </c>
    </row>
    <row r="342" spans="1:5" ht="15.5">
      <c r="A342" s="113"/>
      <c r="B342" s="318" t="s">
        <v>1324</v>
      </c>
      <c r="C342" s="319">
        <v>230.41</v>
      </c>
      <c r="D342" s="236">
        <v>270</v>
      </c>
      <c r="E342" s="237" t="e">
        <f t="shared" si="14"/>
        <v>#VALUE!</v>
      </c>
    </row>
    <row r="343" spans="1:5" ht="16" thickBot="1">
      <c r="A343" s="113"/>
      <c r="B343" s="320" t="s">
        <v>1325</v>
      </c>
      <c r="C343" s="321">
        <v>211.42</v>
      </c>
      <c r="D343" s="236">
        <v>270</v>
      </c>
      <c r="E343" s="237" t="e">
        <f t="shared" si="14"/>
        <v>#VALUE!</v>
      </c>
    </row>
    <row r="344" spans="1:5" ht="15.5">
      <c r="A344" s="113"/>
      <c r="B344" s="322" t="s">
        <v>1326</v>
      </c>
      <c r="C344" s="323">
        <v>460.02</v>
      </c>
      <c r="D344" s="236">
        <v>240</v>
      </c>
      <c r="E344" s="237" t="e">
        <f t="shared" si="14"/>
        <v>#VALUE!</v>
      </c>
    </row>
    <row r="345" spans="1:5" ht="15.5">
      <c r="A345" s="113"/>
      <c r="B345" s="318" t="s">
        <v>1327</v>
      </c>
      <c r="C345" s="319">
        <v>420.17</v>
      </c>
      <c r="D345" s="236">
        <v>240</v>
      </c>
      <c r="E345" s="237" t="e">
        <f t="shared" si="14"/>
        <v>#VALUE!</v>
      </c>
    </row>
    <row r="346" spans="1:5" ht="15.5">
      <c r="A346" s="113"/>
      <c r="B346" s="318" t="s">
        <v>1328</v>
      </c>
      <c r="C346" s="319">
        <v>380.23</v>
      </c>
      <c r="D346" s="236">
        <v>240</v>
      </c>
      <c r="E346" s="237" t="e">
        <f t="shared" si="14"/>
        <v>#VALUE!</v>
      </c>
    </row>
    <row r="347" spans="1:5" ht="15.5">
      <c r="A347" s="113"/>
      <c r="B347" s="318" t="s">
        <v>1329</v>
      </c>
      <c r="C347" s="319">
        <v>348.43</v>
      </c>
      <c r="D347" s="236">
        <v>240</v>
      </c>
      <c r="E347" s="237" t="e">
        <f t="shared" si="14"/>
        <v>#VALUE!</v>
      </c>
    </row>
    <row r="348" spans="1:5" ht="15.5">
      <c r="A348" s="113"/>
      <c r="B348" s="318" t="s">
        <v>1330</v>
      </c>
      <c r="C348" s="319">
        <v>320.51</v>
      </c>
      <c r="D348" s="236">
        <v>240</v>
      </c>
      <c r="E348" s="237" t="e">
        <f t="shared" si="14"/>
        <v>#VALUE!</v>
      </c>
    </row>
    <row r="349" spans="1:5" ht="15.5">
      <c r="A349" s="113"/>
      <c r="B349" s="318" t="s">
        <v>1331</v>
      </c>
      <c r="C349" s="319">
        <v>296.74</v>
      </c>
      <c r="D349" s="236">
        <v>240</v>
      </c>
      <c r="E349" s="237" t="e">
        <f t="shared" si="14"/>
        <v>#VALUE!</v>
      </c>
    </row>
    <row r="350" spans="1:5" ht="15.5">
      <c r="A350" s="113"/>
      <c r="B350" s="318" t="s">
        <v>1332</v>
      </c>
      <c r="C350" s="319">
        <v>276.24</v>
      </c>
      <c r="D350" s="236">
        <v>240</v>
      </c>
      <c r="E350" s="237" t="e">
        <f t="shared" si="14"/>
        <v>#VALUE!</v>
      </c>
    </row>
    <row r="351" spans="1:5" ht="15.5">
      <c r="A351" s="113"/>
      <c r="B351" s="318" t="s">
        <v>1333</v>
      </c>
      <c r="C351" s="319">
        <v>258.39999999999998</v>
      </c>
      <c r="D351" s="236">
        <v>240</v>
      </c>
      <c r="E351" s="237" t="e">
        <f t="shared" si="14"/>
        <v>#VALUE!</v>
      </c>
    </row>
    <row r="352" spans="1:5" ht="15.5">
      <c r="A352" s="113"/>
      <c r="B352" s="318" t="s">
        <v>1334</v>
      </c>
      <c r="C352" s="319">
        <v>222.72</v>
      </c>
      <c r="D352" s="236">
        <v>240</v>
      </c>
      <c r="E352" s="237" t="e">
        <f t="shared" si="14"/>
        <v>#VALUE!</v>
      </c>
    </row>
    <row r="353" spans="1:5" ht="15.5">
      <c r="A353" s="113"/>
      <c r="B353" s="318" t="s">
        <v>1335</v>
      </c>
      <c r="C353" s="319">
        <v>195.69</v>
      </c>
      <c r="D353" s="236">
        <v>240</v>
      </c>
      <c r="E353" s="237" t="e">
        <f>IF($E$5&lt;=0,"-",D353*(1-$E$5))</f>
        <v>#VALUE!</v>
      </c>
    </row>
    <row r="354" spans="1:5" ht="15.5">
      <c r="A354" s="113"/>
      <c r="B354" s="318" t="s">
        <v>1336</v>
      </c>
      <c r="C354" s="319">
        <v>174.52</v>
      </c>
      <c r="D354" s="236">
        <v>240</v>
      </c>
      <c r="E354" s="237" t="e">
        <f t="shared" si="14"/>
        <v>#VALUE!</v>
      </c>
    </row>
    <row r="355" spans="1:5" ht="15.5">
      <c r="A355" s="113"/>
      <c r="B355" s="318" t="s">
        <v>1337</v>
      </c>
      <c r="C355" s="319">
        <v>157.47999999999999</v>
      </c>
      <c r="D355" s="236">
        <v>240</v>
      </c>
      <c r="E355" s="237" t="e">
        <f t="shared" si="14"/>
        <v>#VALUE!</v>
      </c>
    </row>
    <row r="356" spans="1:5" ht="15.5">
      <c r="A356" s="113"/>
      <c r="B356" s="318" t="s">
        <v>1338</v>
      </c>
      <c r="C356" s="319">
        <v>143.06</v>
      </c>
      <c r="D356" s="236">
        <v>240</v>
      </c>
      <c r="E356" s="237" t="e">
        <f t="shared" si="14"/>
        <v>#VALUE!</v>
      </c>
    </row>
    <row r="357" spans="1:5" ht="15.5">
      <c r="A357" s="113"/>
      <c r="B357" s="318" t="s">
        <v>1339</v>
      </c>
      <c r="C357" s="319">
        <v>131.75</v>
      </c>
      <c r="D357" s="236">
        <v>240</v>
      </c>
      <c r="E357" s="237" t="e">
        <f t="shared" si="14"/>
        <v>#VALUE!</v>
      </c>
    </row>
    <row r="358" spans="1:5" ht="15.5">
      <c r="A358" s="113"/>
      <c r="B358" s="318" t="s">
        <v>1340</v>
      </c>
      <c r="C358" s="319">
        <v>121.8</v>
      </c>
      <c r="D358" s="236">
        <v>240</v>
      </c>
      <c r="E358" s="237" t="e">
        <f t="shared" si="14"/>
        <v>#VALUE!</v>
      </c>
    </row>
    <row r="359" spans="1:5" ht="15.5">
      <c r="A359" s="113"/>
      <c r="B359" s="318" t="s">
        <v>1341</v>
      </c>
      <c r="C359" s="319">
        <v>113.25</v>
      </c>
      <c r="D359" s="236">
        <v>240</v>
      </c>
      <c r="E359" s="237" t="e">
        <f t="shared" si="14"/>
        <v>#VALUE!</v>
      </c>
    </row>
    <row r="360" spans="1:5" ht="15.5">
      <c r="A360" s="113"/>
      <c r="B360" s="318" t="s">
        <v>1342</v>
      </c>
      <c r="C360" s="319">
        <v>105.82</v>
      </c>
      <c r="D360" s="236">
        <v>240</v>
      </c>
      <c r="E360" s="237" t="e">
        <f t="shared" si="14"/>
        <v>#VALUE!</v>
      </c>
    </row>
    <row r="361" spans="1:5" ht="16" thickBot="1">
      <c r="A361" s="113"/>
      <c r="B361" s="320" t="s">
        <v>1343</v>
      </c>
      <c r="C361" s="321">
        <v>99.01</v>
      </c>
      <c r="D361" s="236">
        <v>240</v>
      </c>
      <c r="E361" s="237" t="e">
        <f t="shared" si="14"/>
        <v>#VALUE!</v>
      </c>
    </row>
    <row r="362" spans="1:5" ht="15.5">
      <c r="A362" s="113"/>
      <c r="B362" s="322" t="s">
        <v>1344</v>
      </c>
      <c r="C362" s="323">
        <v>232.23</v>
      </c>
      <c r="D362" s="236">
        <v>255</v>
      </c>
      <c r="E362" s="237" t="e">
        <f t="shared" si="14"/>
        <v>#VALUE!</v>
      </c>
    </row>
    <row r="363" spans="1:5" ht="15.5">
      <c r="A363" s="113"/>
      <c r="B363" s="318" t="s">
        <v>1345</v>
      </c>
      <c r="C363" s="319">
        <v>212.22</v>
      </c>
      <c r="D363" s="236">
        <v>255</v>
      </c>
      <c r="E363" s="237" t="e">
        <f t="shared" si="14"/>
        <v>#VALUE!</v>
      </c>
    </row>
    <row r="364" spans="1:5" ht="15.5">
      <c r="A364" s="113"/>
      <c r="B364" s="318" t="s">
        <v>1346</v>
      </c>
      <c r="C364" s="319">
        <v>195.39</v>
      </c>
      <c r="D364" s="236">
        <v>255</v>
      </c>
      <c r="E364" s="237" t="e">
        <f t="shared" si="14"/>
        <v>#VALUE!</v>
      </c>
    </row>
    <row r="365" spans="1:5" ht="15.5">
      <c r="A365" s="113"/>
      <c r="B365" s="318" t="s">
        <v>1347</v>
      </c>
      <c r="C365" s="319">
        <v>181.03</v>
      </c>
      <c r="D365" s="236">
        <v>255</v>
      </c>
      <c r="E365" s="237" t="e">
        <f t="shared" si="14"/>
        <v>#VALUE!</v>
      </c>
    </row>
    <row r="366" spans="1:5" ht="15.5">
      <c r="A366" s="113"/>
      <c r="B366" s="318" t="s">
        <v>1348</v>
      </c>
      <c r="C366" s="319">
        <v>195.69</v>
      </c>
      <c r="D366" s="236">
        <v>225</v>
      </c>
      <c r="E366" s="237" t="e">
        <f t="shared" si="14"/>
        <v>#VALUE!</v>
      </c>
    </row>
    <row r="367" spans="1:5" ht="15.5">
      <c r="A367" s="113"/>
      <c r="B367" s="318" t="s">
        <v>1349</v>
      </c>
      <c r="C367" s="319">
        <v>183.49</v>
      </c>
      <c r="D367" s="236">
        <v>225</v>
      </c>
      <c r="E367" s="237" t="e">
        <f t="shared" si="14"/>
        <v>#VALUE!</v>
      </c>
    </row>
    <row r="368" spans="1:5" ht="15.5">
      <c r="A368" s="113"/>
      <c r="B368" s="318" t="s">
        <v>1350</v>
      </c>
      <c r="C368" s="319">
        <v>172.41</v>
      </c>
      <c r="D368" s="236">
        <v>225</v>
      </c>
      <c r="E368" s="237" t="e">
        <f t="shared" si="14"/>
        <v>#VALUE!</v>
      </c>
    </row>
    <row r="369" spans="1:5" ht="15.5">
      <c r="A369" s="113"/>
      <c r="B369" s="318" t="s">
        <v>1351</v>
      </c>
      <c r="C369" s="319">
        <v>162.6</v>
      </c>
      <c r="D369" s="236">
        <v>225</v>
      </c>
      <c r="E369" s="237" t="e">
        <f>IF($E$5&lt;=0,"-",D369*(1-$E$5))</f>
        <v>#VALUE!</v>
      </c>
    </row>
    <row r="370" spans="1:5" ht="15.5">
      <c r="A370" s="113"/>
      <c r="B370" s="318" t="s">
        <v>1352</v>
      </c>
      <c r="C370" s="319">
        <v>150.38</v>
      </c>
      <c r="D370" s="236">
        <v>225</v>
      </c>
      <c r="E370" s="237" t="e">
        <f t="shared" si="14"/>
        <v>#VALUE!</v>
      </c>
    </row>
    <row r="371" spans="1:5" ht="15.5">
      <c r="A371" s="113"/>
      <c r="B371" s="318" t="s">
        <v>1353</v>
      </c>
      <c r="C371" s="319">
        <v>133.16</v>
      </c>
      <c r="D371" s="236">
        <v>225</v>
      </c>
      <c r="E371" s="237" t="e">
        <f t="shared" si="14"/>
        <v>#VALUE!</v>
      </c>
    </row>
    <row r="372" spans="1:5" ht="15.5">
      <c r="A372" s="113"/>
      <c r="B372" s="318" t="s">
        <v>1354</v>
      </c>
      <c r="C372" s="319">
        <v>119.47</v>
      </c>
      <c r="D372" s="236">
        <v>225</v>
      </c>
      <c r="E372" s="237" t="e">
        <f t="shared" si="14"/>
        <v>#VALUE!</v>
      </c>
    </row>
    <row r="373" spans="1:5" ht="15.5">
      <c r="A373" s="113"/>
      <c r="B373" s="318" t="s">
        <v>1355</v>
      </c>
      <c r="C373" s="319">
        <v>108.34</v>
      </c>
      <c r="D373" s="236">
        <v>225</v>
      </c>
      <c r="E373" s="237" t="e">
        <f t="shared" si="14"/>
        <v>#VALUE!</v>
      </c>
    </row>
    <row r="374" spans="1:5" ht="15.5">
      <c r="A374" s="113"/>
      <c r="B374" s="318" t="s">
        <v>1356</v>
      </c>
      <c r="C374" s="319">
        <v>99.01</v>
      </c>
      <c r="D374" s="236">
        <v>225</v>
      </c>
      <c r="E374" s="237" t="e">
        <f t="shared" si="14"/>
        <v>#VALUE!</v>
      </c>
    </row>
    <row r="375" spans="1:5" ht="15.5">
      <c r="A375" s="113"/>
      <c r="B375" s="318" t="s">
        <v>1357</v>
      </c>
      <c r="C375" s="319">
        <v>90.91</v>
      </c>
      <c r="D375" s="236">
        <v>225</v>
      </c>
      <c r="E375" s="237" t="e">
        <f t="shared" si="14"/>
        <v>#VALUE!</v>
      </c>
    </row>
    <row r="376" spans="1:5" ht="15.5">
      <c r="A376" s="113"/>
      <c r="B376" s="318" t="s">
        <v>1358</v>
      </c>
      <c r="C376" s="319">
        <v>84.03</v>
      </c>
      <c r="D376" s="236">
        <v>225</v>
      </c>
      <c r="E376" s="237" t="e">
        <f t="shared" si="14"/>
        <v>#VALUE!</v>
      </c>
    </row>
    <row r="377" spans="1:5" ht="15.5">
      <c r="A377" s="113"/>
      <c r="B377" s="318" t="s">
        <v>1359</v>
      </c>
      <c r="C377" s="319">
        <v>78.739999999999995</v>
      </c>
      <c r="D377" s="236">
        <v>225</v>
      </c>
      <c r="E377" s="237" t="e">
        <f t="shared" si="14"/>
        <v>#VALUE!</v>
      </c>
    </row>
    <row r="378" spans="1:5" ht="15.5">
      <c r="A378" s="113"/>
      <c r="B378" s="318" t="s">
        <v>1360</v>
      </c>
      <c r="C378" s="319">
        <v>73.53</v>
      </c>
      <c r="D378" s="236">
        <v>225</v>
      </c>
      <c r="E378" s="237" t="e">
        <f t="shared" si="14"/>
        <v>#VALUE!</v>
      </c>
    </row>
    <row r="379" spans="1:5" ht="15.5">
      <c r="A379" s="113"/>
      <c r="B379" s="318" t="s">
        <v>1361</v>
      </c>
      <c r="C379" s="319">
        <v>69.44</v>
      </c>
      <c r="D379" s="236">
        <v>225</v>
      </c>
      <c r="E379" s="237" t="e">
        <f t="shared" si="14"/>
        <v>#VALUE!</v>
      </c>
    </row>
    <row r="380" spans="1:5" ht="15.5">
      <c r="A380" s="113"/>
      <c r="B380" s="318" t="s">
        <v>1362</v>
      </c>
      <c r="C380" s="319">
        <v>65.36</v>
      </c>
      <c r="D380" s="236">
        <v>225</v>
      </c>
      <c r="E380" s="237" t="e">
        <f t="shared" si="14"/>
        <v>#VALUE!</v>
      </c>
    </row>
    <row r="381" spans="1:5" ht="15.5">
      <c r="A381" s="113"/>
      <c r="B381" s="318" t="s">
        <v>1363</v>
      </c>
      <c r="C381" s="319">
        <v>61.73</v>
      </c>
      <c r="D381" s="236">
        <v>225</v>
      </c>
      <c r="E381" s="237" t="e">
        <f t="shared" si="14"/>
        <v>#VALUE!</v>
      </c>
    </row>
    <row r="382" spans="1:5" ht="15.5">
      <c r="A382" s="113"/>
      <c r="B382" s="318" t="s">
        <v>1364</v>
      </c>
      <c r="C382" s="319">
        <v>58.65</v>
      </c>
      <c r="D382" s="236">
        <v>225</v>
      </c>
      <c r="E382" s="237" t="e">
        <f t="shared" si="14"/>
        <v>#VALUE!</v>
      </c>
    </row>
    <row r="383" spans="1:5" ht="15.5">
      <c r="A383" s="113"/>
      <c r="B383" s="318" t="s">
        <v>1365</v>
      </c>
      <c r="C383" s="319">
        <v>55.56</v>
      </c>
      <c r="D383" s="236">
        <v>225</v>
      </c>
      <c r="E383" s="237" t="e">
        <f t="shared" si="14"/>
        <v>#VALUE!</v>
      </c>
    </row>
    <row r="384" spans="1:5" ht="15.5">
      <c r="A384" s="113"/>
      <c r="B384" s="318" t="s">
        <v>1366</v>
      </c>
      <c r="C384" s="319">
        <v>53.03</v>
      </c>
      <c r="D384" s="236">
        <v>225</v>
      </c>
      <c r="E384" s="237" t="e">
        <f t="shared" si="14"/>
        <v>#VALUE!</v>
      </c>
    </row>
    <row r="385" spans="1:5" ht="15.5">
      <c r="A385" s="113"/>
      <c r="B385" s="318" t="s">
        <v>1367</v>
      </c>
      <c r="C385" s="319">
        <v>50.51</v>
      </c>
      <c r="D385" s="236">
        <v>225</v>
      </c>
      <c r="E385" s="237" t="e">
        <f t="shared" si="14"/>
        <v>#VALUE!</v>
      </c>
    </row>
    <row r="386" spans="1:5" ht="15.5">
      <c r="A386" s="113"/>
      <c r="B386" s="318" t="s">
        <v>1368</v>
      </c>
      <c r="C386" s="319">
        <v>46.49</v>
      </c>
      <c r="D386" s="236">
        <v>225</v>
      </c>
      <c r="E386" s="237" t="e">
        <f t="shared" si="14"/>
        <v>#VALUE!</v>
      </c>
    </row>
    <row r="387" spans="1:5" ht="16" thickBot="1">
      <c r="A387" s="113"/>
      <c r="B387" s="320" t="s">
        <v>1369</v>
      </c>
      <c r="C387" s="321">
        <v>42.74</v>
      </c>
      <c r="D387" s="236">
        <v>225</v>
      </c>
      <c r="E387" s="237" t="e">
        <f>IF($E$5&lt;=0,"-",D387*(1-$E$5))</f>
        <v>#VALUE!</v>
      </c>
    </row>
    <row r="388" spans="1:5" ht="15.5">
      <c r="A388" s="113"/>
      <c r="B388" s="322" t="s">
        <v>1370</v>
      </c>
      <c r="C388" s="323">
        <v>106.45</v>
      </c>
      <c r="D388" s="236">
        <v>225</v>
      </c>
      <c r="E388" s="237" t="e">
        <f t="shared" si="14"/>
        <v>#VALUE!</v>
      </c>
    </row>
    <row r="389" spans="1:5" ht="15.5">
      <c r="A389" s="113"/>
      <c r="B389" s="318" t="s">
        <v>1371</v>
      </c>
      <c r="C389" s="319">
        <v>98.81</v>
      </c>
      <c r="D389" s="236">
        <v>225</v>
      </c>
      <c r="E389" s="237" t="e">
        <f t="shared" si="14"/>
        <v>#VALUE!</v>
      </c>
    </row>
    <row r="390" spans="1:5" ht="15.5">
      <c r="A390" s="113"/>
      <c r="B390" s="318" t="s">
        <v>1372</v>
      </c>
      <c r="C390" s="319">
        <v>92.17</v>
      </c>
      <c r="D390" s="236">
        <v>225</v>
      </c>
      <c r="E390" s="237" t="e">
        <f t="shared" ref="E390:E400" si="15">IF($E$5&lt;=0,"-",D390*(1-$E$5))</f>
        <v>#VALUE!</v>
      </c>
    </row>
    <row r="391" spans="1:5" ht="15.5">
      <c r="A391" s="113"/>
      <c r="B391" s="318" t="s">
        <v>1373</v>
      </c>
      <c r="C391" s="319">
        <v>90.09</v>
      </c>
      <c r="D391" s="236">
        <v>225</v>
      </c>
      <c r="E391" s="237" t="e">
        <f t="shared" si="15"/>
        <v>#VALUE!</v>
      </c>
    </row>
    <row r="392" spans="1:5" ht="15.5">
      <c r="A392" s="113"/>
      <c r="B392" s="318" t="s">
        <v>1374</v>
      </c>
      <c r="C392" s="319">
        <v>81.3</v>
      </c>
      <c r="D392" s="236">
        <v>225</v>
      </c>
      <c r="E392" s="237" t="e">
        <f t="shared" si="15"/>
        <v>#VALUE!</v>
      </c>
    </row>
    <row r="393" spans="1:5" ht="15.5">
      <c r="A393" s="113"/>
      <c r="B393" s="318" t="s">
        <v>1375</v>
      </c>
      <c r="C393" s="319">
        <v>71.94</v>
      </c>
      <c r="D393" s="236">
        <v>225</v>
      </c>
      <c r="E393" s="237" t="e">
        <f t="shared" si="15"/>
        <v>#VALUE!</v>
      </c>
    </row>
    <row r="394" spans="1:5" ht="15.5">
      <c r="A394" s="113"/>
      <c r="B394" s="318" t="s">
        <v>1376</v>
      </c>
      <c r="C394" s="319">
        <v>64.510000000000005</v>
      </c>
      <c r="D394" s="236">
        <v>225</v>
      </c>
      <c r="E394" s="237" t="e">
        <f t="shared" si="15"/>
        <v>#VALUE!</v>
      </c>
    </row>
    <row r="395" spans="1:5" ht="15.5">
      <c r="A395" s="113"/>
      <c r="B395" s="318" t="s">
        <v>1377</v>
      </c>
      <c r="C395" s="319">
        <v>58.48</v>
      </c>
      <c r="D395" s="236">
        <v>225</v>
      </c>
      <c r="E395" s="237" t="e">
        <f t="shared" si="15"/>
        <v>#VALUE!</v>
      </c>
    </row>
    <row r="396" spans="1:5" ht="15.5">
      <c r="A396" s="113"/>
      <c r="B396" s="318" t="s">
        <v>1378</v>
      </c>
      <c r="C396" s="319">
        <v>53.48</v>
      </c>
      <c r="D396" s="236">
        <v>225</v>
      </c>
      <c r="E396" s="237" t="e">
        <f t="shared" si="15"/>
        <v>#VALUE!</v>
      </c>
    </row>
    <row r="397" spans="1:5" ht="15.5">
      <c r="A397" s="113"/>
      <c r="B397" s="318" t="s">
        <v>1379</v>
      </c>
      <c r="C397" s="319">
        <v>49.26</v>
      </c>
      <c r="D397" s="236">
        <v>225</v>
      </c>
      <c r="E397" s="237" t="e">
        <f t="shared" si="15"/>
        <v>#VALUE!</v>
      </c>
    </row>
    <row r="398" spans="1:5" ht="15.5">
      <c r="A398" s="113"/>
      <c r="B398" s="318" t="s">
        <v>1380</v>
      </c>
      <c r="C398" s="319">
        <v>45.87</v>
      </c>
      <c r="D398" s="236">
        <v>225</v>
      </c>
      <c r="E398" s="237" t="e">
        <f t="shared" si="15"/>
        <v>#VALUE!</v>
      </c>
    </row>
    <row r="399" spans="1:5" ht="15.5">
      <c r="A399" s="113"/>
      <c r="B399" s="318" t="s">
        <v>1381</v>
      </c>
      <c r="C399" s="319">
        <v>42.74</v>
      </c>
      <c r="D399" s="236">
        <v>225</v>
      </c>
      <c r="E399" s="237" t="e">
        <f t="shared" si="15"/>
        <v>#VALUE!</v>
      </c>
    </row>
    <row r="400" spans="1:5" ht="15.5">
      <c r="A400" s="113"/>
      <c r="B400" s="318" t="s">
        <v>1382</v>
      </c>
      <c r="C400" s="319">
        <v>40</v>
      </c>
      <c r="D400" s="236">
        <v>225</v>
      </c>
      <c r="E400" s="237" t="e">
        <f t="shared" si="15"/>
        <v>#VALUE!</v>
      </c>
    </row>
    <row r="401" spans="1:5" ht="15.5">
      <c r="A401" s="113"/>
      <c r="B401" s="318" t="s">
        <v>1383</v>
      </c>
      <c r="C401" s="319">
        <v>37.590000000000003</v>
      </c>
      <c r="D401" s="236">
        <v>225</v>
      </c>
      <c r="E401" s="237" t="e">
        <f>IF($E$5&lt;=0,"-",D401*(1-$E$5))</f>
        <v>#VALUE!</v>
      </c>
    </row>
    <row r="402" spans="1:5" ht="15.5">
      <c r="A402" s="113"/>
      <c r="B402" s="318" t="s">
        <v>1384</v>
      </c>
      <c r="C402" s="319">
        <v>35.46</v>
      </c>
      <c r="D402" s="236">
        <v>225</v>
      </c>
      <c r="E402" s="237" t="e">
        <f t="shared" ref="E402:E415" si="16">IF($E$5&lt;=0,"-",D402*(1-$E$5))</f>
        <v>#VALUE!</v>
      </c>
    </row>
    <row r="403" spans="1:5" ht="15.5">
      <c r="A403" s="113"/>
      <c r="B403" s="318" t="s">
        <v>1385</v>
      </c>
      <c r="C403" s="319">
        <v>33.56</v>
      </c>
      <c r="D403" s="236">
        <v>225</v>
      </c>
      <c r="E403" s="237" t="e">
        <f t="shared" si="16"/>
        <v>#VALUE!</v>
      </c>
    </row>
    <row r="404" spans="1:5" ht="15.5">
      <c r="A404" s="113"/>
      <c r="B404" s="318" t="s">
        <v>1386</v>
      </c>
      <c r="C404" s="319">
        <v>31.85</v>
      </c>
      <c r="D404" s="236">
        <v>225</v>
      </c>
      <c r="E404" s="237" t="e">
        <f t="shared" si="16"/>
        <v>#VALUE!</v>
      </c>
    </row>
    <row r="405" spans="1:5" ht="15.5">
      <c r="A405" s="113"/>
      <c r="B405" s="318" t="s">
        <v>1387</v>
      </c>
      <c r="C405" s="319">
        <v>30.3</v>
      </c>
      <c r="D405" s="236">
        <v>225</v>
      </c>
      <c r="E405" s="237" t="e">
        <f t="shared" si="16"/>
        <v>#VALUE!</v>
      </c>
    </row>
    <row r="406" spans="1:5" ht="15.5">
      <c r="A406" s="113"/>
      <c r="B406" s="318" t="s">
        <v>1388</v>
      </c>
      <c r="C406" s="319">
        <v>28.9</v>
      </c>
      <c r="D406" s="236">
        <v>225</v>
      </c>
      <c r="E406" s="237" t="e">
        <f t="shared" si="16"/>
        <v>#VALUE!</v>
      </c>
    </row>
    <row r="407" spans="1:5" ht="15.5">
      <c r="A407" s="113"/>
      <c r="B407" s="318" t="s">
        <v>1389</v>
      </c>
      <c r="C407" s="319">
        <v>28.41</v>
      </c>
      <c r="D407" s="236">
        <v>225</v>
      </c>
      <c r="E407" s="237" t="e">
        <f t="shared" si="16"/>
        <v>#VALUE!</v>
      </c>
    </row>
    <row r="408" spans="1:5" ht="15.5">
      <c r="A408" s="113"/>
      <c r="B408" s="318" t="s">
        <v>1390</v>
      </c>
      <c r="C408" s="319">
        <v>26.53</v>
      </c>
      <c r="D408" s="236">
        <v>225</v>
      </c>
      <c r="E408" s="237" t="e">
        <f t="shared" si="16"/>
        <v>#VALUE!</v>
      </c>
    </row>
    <row r="409" spans="1:5" ht="15.5">
      <c r="A409" s="113"/>
      <c r="B409" s="318" t="s">
        <v>1391</v>
      </c>
      <c r="C409" s="319">
        <v>24.45</v>
      </c>
      <c r="D409" s="236">
        <v>225</v>
      </c>
      <c r="E409" s="237" t="e">
        <f t="shared" si="16"/>
        <v>#VALUE!</v>
      </c>
    </row>
    <row r="410" spans="1:5" ht="15.5">
      <c r="A410" s="113"/>
      <c r="B410" s="318" t="s">
        <v>1392</v>
      </c>
      <c r="C410" s="319">
        <v>22.68</v>
      </c>
      <c r="D410" s="236">
        <v>225</v>
      </c>
      <c r="E410" s="237" t="e">
        <f t="shared" si="16"/>
        <v>#VALUE!</v>
      </c>
    </row>
    <row r="411" spans="1:5" ht="15.5">
      <c r="A411" s="113"/>
      <c r="B411" s="318" t="s">
        <v>1393</v>
      </c>
      <c r="C411" s="319">
        <v>21.19</v>
      </c>
      <c r="D411" s="236">
        <v>225</v>
      </c>
      <c r="E411" s="237" t="e">
        <f t="shared" si="16"/>
        <v>#VALUE!</v>
      </c>
    </row>
    <row r="412" spans="1:5" ht="15.5">
      <c r="A412" s="113"/>
      <c r="B412" s="318" t="s">
        <v>1394</v>
      </c>
      <c r="C412" s="319">
        <v>19.8</v>
      </c>
      <c r="D412" s="236">
        <v>225</v>
      </c>
      <c r="E412" s="237" t="e">
        <f t="shared" si="16"/>
        <v>#VALUE!</v>
      </c>
    </row>
    <row r="413" spans="1:5" ht="15.5">
      <c r="A413" s="113"/>
      <c r="B413" s="318" t="s">
        <v>1395</v>
      </c>
      <c r="C413" s="319">
        <v>18.690000000000001</v>
      </c>
      <c r="D413" s="236">
        <v>225</v>
      </c>
      <c r="E413" s="237" t="e">
        <f t="shared" si="16"/>
        <v>#VALUE!</v>
      </c>
    </row>
    <row r="414" spans="1:5" ht="15.5">
      <c r="A414" s="113"/>
      <c r="B414" s="318" t="s">
        <v>1396</v>
      </c>
      <c r="C414" s="319">
        <v>17.57</v>
      </c>
      <c r="D414" s="236">
        <v>225</v>
      </c>
      <c r="E414" s="237" t="e">
        <f t="shared" si="16"/>
        <v>#VALUE!</v>
      </c>
    </row>
    <row r="415" spans="1:5" ht="15.5">
      <c r="A415" s="113"/>
      <c r="B415" s="318" t="s">
        <v>1397</v>
      </c>
      <c r="C415" s="319">
        <v>16.64</v>
      </c>
      <c r="D415" s="236">
        <v>225</v>
      </c>
      <c r="E415" s="237" t="e">
        <f t="shared" si="16"/>
        <v>#VALUE!</v>
      </c>
    </row>
    <row r="416" spans="1:5" ht="15.5">
      <c r="A416" s="113"/>
      <c r="B416" s="318" t="s">
        <v>1398</v>
      </c>
      <c r="C416" s="319">
        <v>15.8</v>
      </c>
      <c r="D416" s="236">
        <v>225</v>
      </c>
      <c r="E416" s="237" t="e">
        <f>IF($E$5&lt;=0,"-",D416*(1-$E$5))</f>
        <v>#VALUE!</v>
      </c>
    </row>
    <row r="417" spans="1:5" ht="15.5">
      <c r="A417" s="113"/>
      <c r="B417" s="318" t="s">
        <v>1399</v>
      </c>
      <c r="C417" s="319">
        <v>15.04</v>
      </c>
      <c r="D417" s="236">
        <v>225</v>
      </c>
      <c r="E417" s="237" t="e">
        <f t="shared" ref="E417:E430" si="17">IF($E$5&lt;=0,"-",D417*(1-$E$5))</f>
        <v>#VALUE!</v>
      </c>
    </row>
    <row r="418" spans="1:5" ht="15.5">
      <c r="A418" s="113"/>
      <c r="B418" s="318" t="s">
        <v>1400</v>
      </c>
      <c r="C418" s="319">
        <v>14.29</v>
      </c>
      <c r="D418" s="236">
        <v>225</v>
      </c>
      <c r="E418" s="237" t="e">
        <f t="shared" si="17"/>
        <v>#VALUE!</v>
      </c>
    </row>
    <row r="419" spans="1:5" ht="15.5">
      <c r="A419" s="113"/>
      <c r="B419" s="318" t="s">
        <v>1401</v>
      </c>
      <c r="C419" s="319">
        <v>12.79</v>
      </c>
      <c r="D419" s="236">
        <v>225</v>
      </c>
      <c r="E419" s="237" t="e">
        <f t="shared" si="17"/>
        <v>#VALUE!</v>
      </c>
    </row>
    <row r="420" spans="1:5" ht="16" thickBot="1">
      <c r="A420" s="113"/>
      <c r="B420" s="320" t="s">
        <v>1402</v>
      </c>
      <c r="C420" s="321">
        <v>11.29</v>
      </c>
      <c r="D420" s="236">
        <v>225</v>
      </c>
      <c r="E420" s="237" t="e">
        <f t="shared" si="17"/>
        <v>#VALUE!</v>
      </c>
    </row>
    <row r="421" spans="1:5" ht="15.5">
      <c r="A421" s="114"/>
      <c r="B421" s="324" t="s">
        <v>1403</v>
      </c>
      <c r="C421" s="317">
        <v>52.08</v>
      </c>
      <c r="D421" s="236">
        <v>225</v>
      </c>
      <c r="E421" s="237" t="e">
        <f t="shared" si="17"/>
        <v>#VALUE!</v>
      </c>
    </row>
    <row r="422" spans="1:5" ht="15.5">
      <c r="A422" s="114"/>
      <c r="B422" s="324" t="s">
        <v>1404</v>
      </c>
      <c r="C422" s="317">
        <v>49.5</v>
      </c>
      <c r="D422" s="236">
        <v>225</v>
      </c>
      <c r="E422" s="237" t="e">
        <f t="shared" si="17"/>
        <v>#VALUE!</v>
      </c>
    </row>
    <row r="423" spans="1:5" ht="15.5">
      <c r="A423" s="114"/>
      <c r="B423" s="324" t="s">
        <v>1405</v>
      </c>
      <c r="C423" s="317">
        <v>47.17</v>
      </c>
      <c r="D423" s="236">
        <v>225</v>
      </c>
      <c r="E423" s="237" t="e">
        <f t="shared" si="17"/>
        <v>#VALUE!</v>
      </c>
    </row>
    <row r="424" spans="1:5" ht="15.5">
      <c r="A424" s="114"/>
      <c r="B424" s="325" t="s">
        <v>1406</v>
      </c>
      <c r="C424" s="319">
        <v>42.19</v>
      </c>
      <c r="D424" s="236">
        <v>225</v>
      </c>
      <c r="E424" s="237" t="e">
        <f t="shared" si="17"/>
        <v>#VALUE!</v>
      </c>
    </row>
    <row r="425" spans="1:5" ht="15.5">
      <c r="A425" s="114"/>
      <c r="B425" s="325" t="s">
        <v>1407</v>
      </c>
      <c r="C425" s="319">
        <v>38.17</v>
      </c>
      <c r="D425" s="236">
        <v>225</v>
      </c>
      <c r="E425" s="237" t="e">
        <f t="shared" si="17"/>
        <v>#VALUE!</v>
      </c>
    </row>
    <row r="426" spans="1:5" ht="15.5">
      <c r="A426" s="114"/>
      <c r="B426" s="325" t="s">
        <v>1408</v>
      </c>
      <c r="C426" s="319">
        <v>34.840000000000003</v>
      </c>
      <c r="D426" s="236">
        <v>225</v>
      </c>
      <c r="E426" s="237" t="e">
        <f t="shared" si="17"/>
        <v>#VALUE!</v>
      </c>
    </row>
    <row r="427" spans="1:5" ht="15.5">
      <c r="A427" s="114"/>
      <c r="B427" s="325" t="s">
        <v>1409</v>
      </c>
      <c r="C427" s="319">
        <v>32.049999999999997</v>
      </c>
      <c r="D427" s="236">
        <v>225</v>
      </c>
      <c r="E427" s="237" t="e">
        <f t="shared" si="17"/>
        <v>#VALUE!</v>
      </c>
    </row>
    <row r="428" spans="1:5" ht="15.5">
      <c r="A428" s="114"/>
      <c r="B428" s="325" t="s">
        <v>1410</v>
      </c>
      <c r="C428" s="319">
        <v>29.67</v>
      </c>
      <c r="D428" s="236">
        <v>225</v>
      </c>
      <c r="E428" s="237" t="e">
        <f t="shared" si="17"/>
        <v>#VALUE!</v>
      </c>
    </row>
    <row r="429" spans="1:5" ht="15.5">
      <c r="A429" s="114"/>
      <c r="B429" s="325" t="s">
        <v>1411</v>
      </c>
      <c r="C429" s="319">
        <v>27.62</v>
      </c>
      <c r="D429" s="236">
        <v>225</v>
      </c>
      <c r="E429" s="237" t="e">
        <f t="shared" si="17"/>
        <v>#VALUE!</v>
      </c>
    </row>
    <row r="430" spans="1:5" ht="15.5">
      <c r="A430" s="114"/>
      <c r="B430" s="325" t="s">
        <v>1412</v>
      </c>
      <c r="C430" s="319">
        <v>25.84</v>
      </c>
      <c r="D430" s="236">
        <v>225</v>
      </c>
      <c r="E430" s="237" t="e">
        <f t="shared" si="17"/>
        <v>#VALUE!</v>
      </c>
    </row>
    <row r="431" spans="1:5" ht="15.5">
      <c r="A431" s="114"/>
      <c r="B431" s="325" t="s">
        <v>1413</v>
      </c>
      <c r="C431" s="319">
        <v>24.21</v>
      </c>
      <c r="D431" s="236">
        <v>225</v>
      </c>
      <c r="E431" s="237" t="e">
        <f>IF($E$5&lt;=0,"-",D431*(1-$E$5))</f>
        <v>#VALUE!</v>
      </c>
    </row>
    <row r="432" spans="1:5" ht="15.5">
      <c r="A432" s="114"/>
      <c r="B432" s="325" t="s">
        <v>1414</v>
      </c>
      <c r="C432" s="319">
        <v>22.83</v>
      </c>
      <c r="D432" s="236">
        <v>225</v>
      </c>
      <c r="E432" s="237" t="e">
        <f t="shared" ref="E432:E449" si="18">IF($E$5&lt;=0,"-",D432*(1-$E$5))</f>
        <v>#VALUE!</v>
      </c>
    </row>
    <row r="433" spans="1:5" ht="15.5">
      <c r="A433" s="114"/>
      <c r="B433" s="325" t="s">
        <v>1415</v>
      </c>
      <c r="C433" s="319">
        <v>21.6</v>
      </c>
      <c r="D433" s="236">
        <v>225</v>
      </c>
      <c r="E433" s="237" t="e">
        <f t="shared" si="18"/>
        <v>#VALUE!</v>
      </c>
    </row>
    <row r="434" spans="1:5" ht="15.5">
      <c r="A434" s="114"/>
      <c r="B434" s="325" t="s">
        <v>1416</v>
      </c>
      <c r="C434" s="319">
        <v>20.49</v>
      </c>
      <c r="D434" s="236">
        <v>225</v>
      </c>
      <c r="E434" s="237" t="e">
        <f t="shared" si="18"/>
        <v>#VALUE!</v>
      </c>
    </row>
    <row r="435" spans="1:5" ht="15.5">
      <c r="A435" s="114"/>
      <c r="B435" s="325" t="s">
        <v>1417</v>
      </c>
      <c r="C435" s="319">
        <v>19.489999999999998</v>
      </c>
      <c r="D435" s="236">
        <v>225</v>
      </c>
      <c r="E435" s="237" t="e">
        <f t="shared" si="18"/>
        <v>#VALUE!</v>
      </c>
    </row>
    <row r="436" spans="1:5" ht="15.5">
      <c r="A436" s="114"/>
      <c r="B436" s="325" t="s">
        <v>1418</v>
      </c>
      <c r="C436" s="319">
        <v>18.59</v>
      </c>
      <c r="D436" s="236">
        <v>225</v>
      </c>
      <c r="E436" s="237" t="e">
        <f t="shared" si="18"/>
        <v>#VALUE!</v>
      </c>
    </row>
    <row r="437" spans="1:5" ht="15.5">
      <c r="A437" s="114"/>
      <c r="B437" s="325" t="s">
        <v>1419</v>
      </c>
      <c r="C437" s="319">
        <v>17.760000000000002</v>
      </c>
      <c r="D437" s="236">
        <v>225</v>
      </c>
      <c r="E437" s="237" t="e">
        <f t="shared" si="18"/>
        <v>#VALUE!</v>
      </c>
    </row>
    <row r="438" spans="1:5" ht="15.5">
      <c r="A438" s="114"/>
      <c r="B438" s="325" t="s">
        <v>1420</v>
      </c>
      <c r="C438" s="319">
        <v>16.72</v>
      </c>
      <c r="D438" s="236">
        <v>225</v>
      </c>
      <c r="E438" s="237" t="e">
        <f t="shared" si="18"/>
        <v>#VALUE!</v>
      </c>
    </row>
    <row r="439" spans="1:5" ht="15.5">
      <c r="A439" s="114"/>
      <c r="B439" s="325" t="s">
        <v>1421</v>
      </c>
      <c r="C439" s="319">
        <v>16.309999999999999</v>
      </c>
      <c r="D439" s="236">
        <v>225</v>
      </c>
      <c r="E439" s="237" t="e">
        <f t="shared" si="18"/>
        <v>#VALUE!</v>
      </c>
    </row>
    <row r="440" spans="1:5" ht="15.5">
      <c r="A440" s="114"/>
      <c r="B440" s="325" t="s">
        <v>1422</v>
      </c>
      <c r="C440" s="319">
        <v>15.06</v>
      </c>
      <c r="D440" s="236">
        <v>225</v>
      </c>
      <c r="E440" s="237" t="e">
        <f t="shared" si="18"/>
        <v>#VALUE!</v>
      </c>
    </row>
    <row r="441" spans="1:5" ht="15.5">
      <c r="A441" s="114"/>
      <c r="B441" s="325" t="s">
        <v>1423</v>
      </c>
      <c r="C441" s="319">
        <v>14.01</v>
      </c>
      <c r="D441" s="236">
        <v>225</v>
      </c>
      <c r="E441" s="237" t="e">
        <f t="shared" si="18"/>
        <v>#VALUE!</v>
      </c>
    </row>
    <row r="442" spans="1:5" ht="15.5">
      <c r="A442" s="114"/>
      <c r="B442" s="325" t="s">
        <v>1424</v>
      </c>
      <c r="C442" s="319">
        <v>13.09</v>
      </c>
      <c r="D442" s="236">
        <v>225</v>
      </c>
      <c r="E442" s="237" t="e">
        <f t="shared" si="18"/>
        <v>#VALUE!</v>
      </c>
    </row>
    <row r="443" spans="1:5" ht="15.5">
      <c r="A443" s="114"/>
      <c r="B443" s="325" t="s">
        <v>1425</v>
      </c>
      <c r="C443" s="319">
        <v>12.29</v>
      </c>
      <c r="D443" s="236">
        <v>225</v>
      </c>
      <c r="E443" s="237" t="e">
        <f t="shared" si="18"/>
        <v>#VALUE!</v>
      </c>
    </row>
    <row r="444" spans="1:5" ht="15.5">
      <c r="A444" s="114"/>
      <c r="B444" s="325" t="s">
        <v>1426</v>
      </c>
      <c r="C444" s="319">
        <v>11.57</v>
      </c>
      <c r="D444" s="236">
        <v>225</v>
      </c>
      <c r="E444" s="237" t="e">
        <f t="shared" si="18"/>
        <v>#VALUE!</v>
      </c>
    </row>
    <row r="445" spans="1:5" ht="15.5">
      <c r="A445" s="114"/>
      <c r="B445" s="325" t="s">
        <v>1427</v>
      </c>
      <c r="C445" s="319">
        <v>10.94</v>
      </c>
      <c r="D445" s="236">
        <v>225</v>
      </c>
      <c r="E445" s="237" t="e">
        <f t="shared" si="18"/>
        <v>#VALUE!</v>
      </c>
    </row>
    <row r="446" spans="1:5" ht="15.5">
      <c r="A446" s="114"/>
      <c r="B446" s="325" t="s">
        <v>1428</v>
      </c>
      <c r="C446" s="319">
        <v>10.37</v>
      </c>
      <c r="D446" s="236">
        <v>225</v>
      </c>
      <c r="E446" s="237" t="e">
        <f t="shared" si="18"/>
        <v>#VALUE!</v>
      </c>
    </row>
    <row r="447" spans="1:5" ht="15.5">
      <c r="A447" s="114"/>
      <c r="B447" s="325" t="s">
        <v>1429</v>
      </c>
      <c r="C447" s="319">
        <v>9.86</v>
      </c>
      <c r="D447" s="236">
        <v>225</v>
      </c>
      <c r="E447" s="237" t="e">
        <f t="shared" si="18"/>
        <v>#VALUE!</v>
      </c>
    </row>
    <row r="448" spans="1:5" ht="15.5">
      <c r="A448" s="114"/>
      <c r="B448" s="325" t="s">
        <v>1430</v>
      </c>
      <c r="C448" s="319">
        <v>9.23</v>
      </c>
      <c r="D448" s="236">
        <v>225</v>
      </c>
      <c r="E448" s="237" t="e">
        <f t="shared" si="18"/>
        <v>#VALUE!</v>
      </c>
    </row>
    <row r="449" spans="1:5" ht="15.5">
      <c r="A449" s="114"/>
      <c r="B449" s="325" t="s">
        <v>1431</v>
      </c>
      <c r="C449" s="319">
        <v>7.48</v>
      </c>
      <c r="D449" s="236">
        <v>225</v>
      </c>
      <c r="E449" s="237" t="e">
        <f t="shared" si="18"/>
        <v>#VALUE!</v>
      </c>
    </row>
    <row r="450" spans="1:5" ht="15.5">
      <c r="A450" s="114"/>
      <c r="B450" s="325" t="s">
        <v>1432</v>
      </c>
      <c r="C450" s="319">
        <v>5.73</v>
      </c>
      <c r="D450" s="236">
        <v>225</v>
      </c>
      <c r="E450" s="237" t="e">
        <f>IF($E$5&lt;=0,"-",D450*(1-$E$5))</f>
        <v>#VALUE!</v>
      </c>
    </row>
    <row r="451" spans="1:5" ht="15.5">
      <c r="A451" s="114"/>
      <c r="B451" s="325" t="s">
        <v>1433</v>
      </c>
      <c r="C451" s="319">
        <v>8.23</v>
      </c>
      <c r="D451" s="236">
        <v>225</v>
      </c>
      <c r="E451" s="237" t="e">
        <f t="shared" ref="E451:E468" si="19">IF($E$5&lt;=0,"-",D451*(1-$E$5))</f>
        <v>#VALUE!</v>
      </c>
    </row>
    <row r="452" spans="1:5" ht="15.5">
      <c r="A452" s="114"/>
      <c r="B452" s="325" t="s">
        <v>1434</v>
      </c>
      <c r="C452" s="319">
        <v>7.91</v>
      </c>
      <c r="D452" s="236">
        <v>225</v>
      </c>
      <c r="E452" s="237" t="e">
        <f t="shared" si="19"/>
        <v>#VALUE!</v>
      </c>
    </row>
    <row r="453" spans="1:5" ht="15.5">
      <c r="A453" s="114"/>
      <c r="B453" s="325" t="s">
        <v>1435</v>
      </c>
      <c r="C453" s="319">
        <v>7.61</v>
      </c>
      <c r="D453" s="236">
        <v>225</v>
      </c>
      <c r="E453" s="237" t="e">
        <f t="shared" si="19"/>
        <v>#VALUE!</v>
      </c>
    </row>
    <row r="454" spans="1:5" ht="15.5">
      <c r="A454" s="114"/>
      <c r="B454" s="325" t="s">
        <v>1436</v>
      </c>
      <c r="C454" s="319">
        <v>7.33</v>
      </c>
      <c r="D454" s="236">
        <v>225</v>
      </c>
      <c r="E454" s="237" t="e">
        <f t="shared" si="19"/>
        <v>#VALUE!</v>
      </c>
    </row>
    <row r="455" spans="1:5" ht="15.5">
      <c r="A455" s="114"/>
      <c r="B455" s="325" t="s">
        <v>1437</v>
      </c>
      <c r="C455" s="319">
        <v>7.07</v>
      </c>
      <c r="D455" s="236">
        <v>225</v>
      </c>
      <c r="E455" s="237" t="e">
        <f t="shared" si="19"/>
        <v>#VALUE!</v>
      </c>
    </row>
    <row r="456" spans="1:5" ht="15.5">
      <c r="A456" s="114"/>
      <c r="B456" s="325" t="s">
        <v>1438</v>
      </c>
      <c r="C456" s="319">
        <v>6.6</v>
      </c>
      <c r="D456" s="236">
        <v>225</v>
      </c>
      <c r="E456" s="237" t="e">
        <f t="shared" si="19"/>
        <v>#VALUE!</v>
      </c>
    </row>
    <row r="457" spans="1:5" ht="16" thickBot="1">
      <c r="A457" s="114"/>
      <c r="B457" s="326" t="s">
        <v>1439</v>
      </c>
      <c r="C457" s="321">
        <v>6.19</v>
      </c>
      <c r="D457" s="236">
        <v>225</v>
      </c>
      <c r="E457" s="237" t="e">
        <f t="shared" si="19"/>
        <v>#VALUE!</v>
      </c>
    </row>
    <row r="458" spans="1:5" ht="15.5">
      <c r="A458" s="114"/>
      <c r="B458" s="324" t="s">
        <v>1440</v>
      </c>
      <c r="C458" s="317">
        <v>32.26</v>
      </c>
      <c r="D458" s="236">
        <v>225</v>
      </c>
      <c r="E458" s="237" t="e">
        <f t="shared" si="19"/>
        <v>#VALUE!</v>
      </c>
    </row>
    <row r="459" spans="1:5" ht="15.5">
      <c r="A459" s="114"/>
      <c r="B459" s="325" t="s">
        <v>1441</v>
      </c>
      <c r="C459" s="319">
        <v>31.08</v>
      </c>
      <c r="D459" s="236">
        <v>225</v>
      </c>
      <c r="E459" s="237" t="e">
        <f t="shared" si="19"/>
        <v>#VALUE!</v>
      </c>
    </row>
    <row r="460" spans="1:5" ht="15.5">
      <c r="A460" s="114"/>
      <c r="B460" s="325" t="s">
        <v>1442</v>
      </c>
      <c r="C460" s="319">
        <v>29.33</v>
      </c>
      <c r="D460" s="236">
        <v>225</v>
      </c>
      <c r="E460" s="237" t="e">
        <f t="shared" si="19"/>
        <v>#VALUE!</v>
      </c>
    </row>
    <row r="461" spans="1:5" ht="15.5">
      <c r="A461" s="114"/>
      <c r="B461" s="325" t="s">
        <v>1443</v>
      </c>
      <c r="C461" s="319">
        <v>26.53</v>
      </c>
      <c r="D461" s="236">
        <v>225</v>
      </c>
      <c r="E461" s="237" t="e">
        <f t="shared" si="19"/>
        <v>#VALUE!</v>
      </c>
    </row>
    <row r="462" spans="1:5" ht="15.5">
      <c r="A462" s="114"/>
      <c r="B462" s="325" t="s">
        <v>1444</v>
      </c>
      <c r="C462" s="319">
        <v>24.21</v>
      </c>
      <c r="D462" s="236">
        <v>225</v>
      </c>
      <c r="E462" s="237" t="e">
        <f t="shared" si="19"/>
        <v>#VALUE!</v>
      </c>
    </row>
    <row r="463" spans="1:5" ht="15.5">
      <c r="A463" s="114"/>
      <c r="B463" s="325" t="s">
        <v>1445</v>
      </c>
      <c r="C463" s="319">
        <v>22.27</v>
      </c>
      <c r="D463" s="236">
        <v>225</v>
      </c>
      <c r="E463" s="237" t="e">
        <f t="shared" si="19"/>
        <v>#VALUE!</v>
      </c>
    </row>
    <row r="464" spans="1:5" ht="15.5">
      <c r="A464" s="114"/>
      <c r="B464" s="325" t="s">
        <v>1446</v>
      </c>
      <c r="C464" s="319">
        <v>20.62</v>
      </c>
      <c r="D464" s="236">
        <v>225</v>
      </c>
      <c r="E464" s="237" t="e">
        <f t="shared" si="19"/>
        <v>#VALUE!</v>
      </c>
    </row>
    <row r="465" spans="1:5" ht="15.5">
      <c r="A465" s="114"/>
      <c r="B465" s="325" t="s">
        <v>1447</v>
      </c>
      <c r="C465" s="319">
        <v>19.23</v>
      </c>
      <c r="D465" s="236">
        <v>225</v>
      </c>
      <c r="E465" s="237" t="e">
        <f t="shared" si="19"/>
        <v>#VALUE!</v>
      </c>
    </row>
    <row r="466" spans="1:5" ht="15.5">
      <c r="A466" s="114"/>
      <c r="B466" s="325" t="s">
        <v>1448</v>
      </c>
      <c r="C466" s="319">
        <v>17.989999999999998</v>
      </c>
      <c r="D466" s="236">
        <v>225</v>
      </c>
      <c r="E466" s="237" t="e">
        <f t="shared" si="19"/>
        <v>#VALUE!</v>
      </c>
    </row>
    <row r="467" spans="1:5" ht="15.5">
      <c r="A467" s="114"/>
      <c r="B467" s="325" t="s">
        <v>1449</v>
      </c>
      <c r="C467" s="319">
        <v>17.18</v>
      </c>
      <c r="D467" s="236">
        <v>225</v>
      </c>
      <c r="E467" s="237" t="e">
        <f t="shared" si="19"/>
        <v>#VALUE!</v>
      </c>
    </row>
    <row r="468" spans="1:5" ht="15.5">
      <c r="A468" s="114"/>
      <c r="B468" s="325" t="s">
        <v>1450</v>
      </c>
      <c r="C468" s="319">
        <v>15.92</v>
      </c>
      <c r="D468" s="236">
        <v>225</v>
      </c>
      <c r="E468" s="237" t="e">
        <f t="shared" si="19"/>
        <v>#VALUE!</v>
      </c>
    </row>
    <row r="469" spans="1:5" ht="15.5">
      <c r="A469" s="114"/>
      <c r="B469" s="325" t="s">
        <v>1451</v>
      </c>
      <c r="C469" s="319">
        <v>15.06</v>
      </c>
      <c r="D469" s="236">
        <v>225</v>
      </c>
      <c r="E469" s="237" t="e">
        <f>IF($E$5&lt;=0,"-",D469*(1-$E$5))</f>
        <v>#VALUE!</v>
      </c>
    </row>
    <row r="470" spans="1:5" ht="15.5">
      <c r="A470" s="114"/>
      <c r="B470" s="325" t="s">
        <v>1452</v>
      </c>
      <c r="C470" s="319">
        <v>14.32</v>
      </c>
      <c r="D470" s="236">
        <v>225</v>
      </c>
      <c r="E470" s="237" t="e">
        <f t="shared" ref="E470:E486" si="20">IF($E$5&lt;=0,"-",D470*(1-$E$5))</f>
        <v>#VALUE!</v>
      </c>
    </row>
    <row r="471" spans="1:5" ht="15.5">
      <c r="A471" s="114"/>
      <c r="B471" s="325" t="s">
        <v>1453</v>
      </c>
      <c r="C471" s="319">
        <v>13.59</v>
      </c>
      <c r="D471" s="236">
        <v>225</v>
      </c>
      <c r="E471" s="237" t="e">
        <f t="shared" si="20"/>
        <v>#VALUE!</v>
      </c>
    </row>
    <row r="472" spans="1:5" ht="15.5">
      <c r="A472" s="114"/>
      <c r="B472" s="325" t="s">
        <v>1454</v>
      </c>
      <c r="C472" s="319">
        <v>12.98</v>
      </c>
      <c r="D472" s="236">
        <v>225</v>
      </c>
      <c r="E472" s="237" t="e">
        <f t="shared" si="20"/>
        <v>#VALUE!</v>
      </c>
    </row>
    <row r="473" spans="1:5" ht="15.5">
      <c r="A473" s="114"/>
      <c r="B473" s="325" t="s">
        <v>1455</v>
      </c>
      <c r="C473" s="319">
        <v>12.387</v>
      </c>
      <c r="D473" s="236">
        <v>225</v>
      </c>
      <c r="E473" s="237" t="e">
        <f t="shared" si="20"/>
        <v>#VALUE!</v>
      </c>
    </row>
    <row r="474" spans="1:5" ht="15.5">
      <c r="A474" s="114"/>
      <c r="B474" s="325" t="s">
        <v>1456</v>
      </c>
      <c r="C474" s="319">
        <v>11.87</v>
      </c>
      <c r="D474" s="236">
        <v>225</v>
      </c>
      <c r="E474" s="237" t="e">
        <f t="shared" si="20"/>
        <v>#VALUE!</v>
      </c>
    </row>
    <row r="475" spans="1:5" ht="15.5">
      <c r="A475" s="114"/>
      <c r="B475" s="325" t="s">
        <v>1457</v>
      </c>
      <c r="C475" s="319">
        <v>11.36</v>
      </c>
      <c r="D475" s="236">
        <v>225</v>
      </c>
      <c r="E475" s="237" t="e">
        <f t="shared" si="20"/>
        <v>#VALUE!</v>
      </c>
    </row>
    <row r="476" spans="1:5" ht="15.5">
      <c r="A476" s="114"/>
      <c r="B476" s="325" t="s">
        <v>1458</v>
      </c>
      <c r="C476" s="319">
        <v>10.93</v>
      </c>
      <c r="D476" s="236">
        <v>225</v>
      </c>
      <c r="E476" s="237" t="e">
        <f t="shared" si="20"/>
        <v>#VALUE!</v>
      </c>
    </row>
    <row r="477" spans="1:5" ht="15.5">
      <c r="A477" s="114"/>
      <c r="B477" s="325" t="s">
        <v>1459</v>
      </c>
      <c r="C477" s="319">
        <v>10.5</v>
      </c>
      <c r="D477" s="236">
        <v>225</v>
      </c>
      <c r="E477" s="237" t="e">
        <f t="shared" si="20"/>
        <v>#VALUE!</v>
      </c>
    </row>
    <row r="478" spans="1:5" ht="15.5">
      <c r="A478" s="114"/>
      <c r="B478" s="325" t="s">
        <v>1460</v>
      </c>
      <c r="C478" s="319">
        <v>10.15</v>
      </c>
      <c r="D478" s="236">
        <v>225</v>
      </c>
      <c r="E478" s="237" t="e">
        <f t="shared" si="20"/>
        <v>#VALUE!</v>
      </c>
    </row>
    <row r="479" spans="1:5" ht="15.5">
      <c r="A479" s="114"/>
      <c r="B479" s="325" t="s">
        <v>1461</v>
      </c>
      <c r="C479" s="319">
        <v>9.8000000000000007</v>
      </c>
      <c r="D479" s="236">
        <v>225</v>
      </c>
      <c r="E479" s="237" t="e">
        <f t="shared" si="20"/>
        <v>#VALUE!</v>
      </c>
    </row>
    <row r="480" spans="1:5" ht="15.5">
      <c r="A480" s="114"/>
      <c r="B480" s="325" t="s">
        <v>1462</v>
      </c>
      <c r="C480" s="319">
        <v>9.17</v>
      </c>
      <c r="D480" s="236">
        <v>225</v>
      </c>
      <c r="E480" s="237" t="e">
        <f t="shared" si="20"/>
        <v>#VALUE!</v>
      </c>
    </row>
    <row r="481" spans="1:5" ht="15.5">
      <c r="A481" s="114"/>
      <c r="B481" s="325" t="s">
        <v>1463</v>
      </c>
      <c r="C481" s="319">
        <v>8.6199999999999992</v>
      </c>
      <c r="D481" s="236">
        <v>225</v>
      </c>
      <c r="E481" s="237" t="e">
        <f t="shared" si="20"/>
        <v>#VALUE!</v>
      </c>
    </row>
    <row r="482" spans="1:5" ht="15.5">
      <c r="A482" s="114"/>
      <c r="B482" s="325" t="s">
        <v>1464</v>
      </c>
      <c r="C482" s="319">
        <v>8.1300000000000008</v>
      </c>
      <c r="D482" s="236">
        <v>225</v>
      </c>
      <c r="E482" s="237" t="e">
        <f t="shared" si="20"/>
        <v>#VALUE!</v>
      </c>
    </row>
    <row r="483" spans="1:5" ht="15.5">
      <c r="A483" s="114"/>
      <c r="B483" s="325" t="s">
        <v>1465</v>
      </c>
      <c r="C483" s="319">
        <v>7.69</v>
      </c>
      <c r="D483" s="236">
        <v>225</v>
      </c>
      <c r="E483" s="237" t="e">
        <f t="shared" si="20"/>
        <v>#VALUE!</v>
      </c>
    </row>
    <row r="484" spans="1:5" ht="15.5">
      <c r="A484" s="114"/>
      <c r="B484" s="325" t="s">
        <v>1466</v>
      </c>
      <c r="C484" s="319">
        <v>6.94</v>
      </c>
      <c r="D484" s="236">
        <v>225</v>
      </c>
      <c r="E484" s="237" t="e">
        <f t="shared" si="20"/>
        <v>#VALUE!</v>
      </c>
    </row>
    <row r="485" spans="1:5" ht="15.5">
      <c r="A485" s="114"/>
      <c r="B485" s="325" t="s">
        <v>1467</v>
      </c>
      <c r="C485" s="319">
        <v>6.71</v>
      </c>
      <c r="D485" s="236">
        <v>225</v>
      </c>
      <c r="E485" s="237" t="e">
        <f t="shared" si="20"/>
        <v>#VALUE!</v>
      </c>
    </row>
    <row r="486" spans="1:5" ht="15.5">
      <c r="A486" s="114"/>
      <c r="B486" s="325" t="s">
        <v>1468</v>
      </c>
      <c r="C486" s="319">
        <v>6.58</v>
      </c>
      <c r="D486" s="236">
        <v>225</v>
      </c>
      <c r="E486" s="237" t="e">
        <f t="shared" si="20"/>
        <v>#VALUE!</v>
      </c>
    </row>
    <row r="487" spans="1:5" ht="15.5">
      <c r="A487" s="114"/>
      <c r="B487" s="325" t="s">
        <v>1469</v>
      </c>
      <c r="C487" s="319">
        <v>6.33</v>
      </c>
      <c r="D487" s="236">
        <v>225</v>
      </c>
      <c r="E487" s="237" t="e">
        <f>IF($E$5&lt;=0,"-",D487*(1-$E$5))</f>
        <v>#VALUE!</v>
      </c>
    </row>
    <row r="488" spans="1:5" ht="15.5">
      <c r="A488" s="114"/>
      <c r="B488" s="325" t="s">
        <v>1470</v>
      </c>
      <c r="C488" s="319">
        <v>6.06</v>
      </c>
      <c r="D488" s="236">
        <v>225</v>
      </c>
      <c r="E488" s="237" t="e">
        <f t="shared" ref="E488:E503" si="21">IF($E$5&lt;=0,"-",D488*(1-$E$5))</f>
        <v>#VALUE!</v>
      </c>
    </row>
    <row r="489" spans="1:5" ht="15.5">
      <c r="A489" s="114"/>
      <c r="B489" s="325" t="s">
        <v>1471</v>
      </c>
      <c r="C489" s="319">
        <v>5.71</v>
      </c>
      <c r="D489" s="236">
        <v>225</v>
      </c>
      <c r="E489" s="237" t="e">
        <f t="shared" si="21"/>
        <v>#VALUE!</v>
      </c>
    </row>
    <row r="490" spans="1:5" ht="15.5">
      <c r="A490" s="114"/>
      <c r="B490" s="325" t="s">
        <v>1472</v>
      </c>
      <c r="C490" s="319">
        <v>5.58</v>
      </c>
      <c r="D490" s="236">
        <v>225</v>
      </c>
      <c r="E490" s="237" t="e">
        <f t="shared" si="21"/>
        <v>#VALUE!</v>
      </c>
    </row>
    <row r="491" spans="1:5" ht="15.5">
      <c r="A491" s="114"/>
      <c r="B491" s="325" t="s">
        <v>1473</v>
      </c>
      <c r="C491" s="319">
        <v>5.37</v>
      </c>
      <c r="D491" s="236">
        <v>225</v>
      </c>
      <c r="E491" s="237" t="e">
        <f t="shared" si="21"/>
        <v>#VALUE!</v>
      </c>
    </row>
    <row r="492" spans="1:5" ht="15.5">
      <c r="A492" s="114"/>
      <c r="B492" s="325" t="s">
        <v>1474</v>
      </c>
      <c r="C492" s="319">
        <v>5.18</v>
      </c>
      <c r="D492" s="236">
        <v>225</v>
      </c>
      <c r="E492" s="237" t="e">
        <f t="shared" si="21"/>
        <v>#VALUE!</v>
      </c>
    </row>
    <row r="493" spans="1:5" ht="15.5">
      <c r="A493" s="114"/>
      <c r="B493" s="325" t="s">
        <v>1475</v>
      </c>
      <c r="C493" s="319">
        <v>5</v>
      </c>
      <c r="D493" s="236">
        <v>225</v>
      </c>
      <c r="E493" s="237" t="e">
        <f t="shared" si="21"/>
        <v>#VALUE!</v>
      </c>
    </row>
    <row r="494" spans="1:5" ht="15.5">
      <c r="A494" s="114"/>
      <c r="B494" s="325" t="s">
        <v>1476</v>
      </c>
      <c r="C494" s="319">
        <v>4.83</v>
      </c>
      <c r="D494" s="236">
        <v>225</v>
      </c>
      <c r="E494" s="237" t="e">
        <f t="shared" si="21"/>
        <v>#VALUE!</v>
      </c>
    </row>
    <row r="495" spans="1:5" ht="15.5">
      <c r="A495" s="114"/>
      <c r="B495" s="325" t="s">
        <v>1477</v>
      </c>
      <c r="C495" s="319">
        <v>4.67</v>
      </c>
      <c r="D495" s="236">
        <v>225</v>
      </c>
      <c r="E495" s="237" t="e">
        <f t="shared" si="21"/>
        <v>#VALUE!</v>
      </c>
    </row>
    <row r="496" spans="1:5" ht="16" thickBot="1">
      <c r="A496" s="114"/>
      <c r="B496" s="326" t="s">
        <v>1478</v>
      </c>
      <c r="C496" s="321">
        <v>4.38</v>
      </c>
      <c r="D496" s="236">
        <v>225</v>
      </c>
      <c r="E496" s="237" t="e">
        <f t="shared" si="21"/>
        <v>#VALUE!</v>
      </c>
    </row>
    <row r="497" spans="1:5" ht="15.5">
      <c r="A497" s="114"/>
      <c r="B497" s="324" t="s">
        <v>1479</v>
      </c>
      <c r="C497" s="317">
        <v>22.73</v>
      </c>
      <c r="D497" s="236">
        <v>225</v>
      </c>
      <c r="E497" s="237" t="e">
        <f t="shared" si="21"/>
        <v>#VALUE!</v>
      </c>
    </row>
    <row r="498" spans="1:5" ht="15.5">
      <c r="A498" s="114"/>
      <c r="B498" s="325" t="s">
        <v>1480</v>
      </c>
      <c r="C498" s="319">
        <v>20.64</v>
      </c>
      <c r="D498" s="236">
        <v>225</v>
      </c>
      <c r="E498" s="237" t="e">
        <f t="shared" si="21"/>
        <v>#VALUE!</v>
      </c>
    </row>
    <row r="499" spans="1:5" ht="15.5">
      <c r="A499" s="114"/>
      <c r="B499" s="325" t="s">
        <v>1481</v>
      </c>
      <c r="C499" s="319">
        <v>18.87</v>
      </c>
      <c r="D499" s="236">
        <v>225</v>
      </c>
      <c r="E499" s="237" t="e">
        <f t="shared" si="21"/>
        <v>#VALUE!</v>
      </c>
    </row>
    <row r="500" spans="1:5" ht="15.5">
      <c r="A500" s="114"/>
      <c r="B500" s="324" t="s">
        <v>1482</v>
      </c>
      <c r="C500" s="317">
        <v>17.23</v>
      </c>
      <c r="D500" s="236">
        <v>225</v>
      </c>
      <c r="E500" s="237" t="e">
        <f t="shared" si="21"/>
        <v>#VALUE!</v>
      </c>
    </row>
    <row r="501" spans="1:5" ht="15.5">
      <c r="A501" s="114"/>
      <c r="B501" s="324" t="s">
        <v>1483</v>
      </c>
      <c r="C501" s="317">
        <v>15.9</v>
      </c>
      <c r="D501" s="236">
        <v>225</v>
      </c>
      <c r="E501" s="237" t="e">
        <f t="shared" si="21"/>
        <v>#VALUE!</v>
      </c>
    </row>
    <row r="502" spans="1:5" ht="15.5">
      <c r="A502" s="114"/>
      <c r="B502" s="325" t="s">
        <v>1484</v>
      </c>
      <c r="C502" s="319">
        <v>14.73</v>
      </c>
      <c r="D502" s="236">
        <v>225</v>
      </c>
      <c r="E502" s="237" t="e">
        <f t="shared" si="21"/>
        <v>#VALUE!</v>
      </c>
    </row>
    <row r="503" spans="1:5" ht="15.5">
      <c r="A503" s="114"/>
      <c r="B503" s="325" t="s">
        <v>1485</v>
      </c>
      <c r="C503" s="319">
        <v>13.72</v>
      </c>
      <c r="D503" s="236">
        <v>225</v>
      </c>
      <c r="E503" s="237" t="e">
        <f t="shared" si="21"/>
        <v>#VALUE!</v>
      </c>
    </row>
    <row r="504" spans="1:5" ht="15.5">
      <c r="A504" s="114"/>
      <c r="B504" s="325" t="s">
        <v>1486</v>
      </c>
      <c r="C504" s="319">
        <v>12.84</v>
      </c>
      <c r="D504" s="236">
        <v>225</v>
      </c>
      <c r="E504" s="237" t="e">
        <f>IF($E$5&lt;=0,"-",D504*(1-$E$5))</f>
        <v>#VALUE!</v>
      </c>
    </row>
    <row r="505" spans="1:5" ht="15.5">
      <c r="A505" s="114"/>
      <c r="B505" s="325" t="s">
        <v>1487</v>
      </c>
      <c r="C505" s="319">
        <v>12.08</v>
      </c>
      <c r="D505" s="236">
        <v>225</v>
      </c>
      <c r="E505" s="237" t="e">
        <f t="shared" ref="E505:E522" si="22">IF($E$5&lt;=0,"-",D505*(1-$E$5))</f>
        <v>#VALUE!</v>
      </c>
    </row>
    <row r="506" spans="1:5" ht="15.5">
      <c r="A506" s="114"/>
      <c r="B506" s="325" t="s">
        <v>1488</v>
      </c>
      <c r="C506" s="319">
        <v>11.39</v>
      </c>
      <c r="D506" s="236">
        <v>225</v>
      </c>
      <c r="E506" s="237" t="e">
        <f t="shared" si="22"/>
        <v>#VALUE!</v>
      </c>
    </row>
    <row r="507" spans="1:5" ht="15.5">
      <c r="A507" s="114"/>
      <c r="B507" s="325" t="s">
        <v>1489</v>
      </c>
      <c r="C507" s="319">
        <v>10.78</v>
      </c>
      <c r="D507" s="236">
        <v>225</v>
      </c>
      <c r="E507" s="237" t="e">
        <f t="shared" si="22"/>
        <v>#VALUE!</v>
      </c>
    </row>
    <row r="508" spans="1:5" ht="15.5">
      <c r="A508" s="114"/>
      <c r="B508" s="325" t="s">
        <v>1490</v>
      </c>
      <c r="C508" s="319">
        <v>10.210000000000001</v>
      </c>
      <c r="D508" s="236">
        <v>225</v>
      </c>
      <c r="E508" s="237" t="e">
        <f t="shared" si="22"/>
        <v>#VALUE!</v>
      </c>
    </row>
    <row r="509" spans="1:5" ht="15.5">
      <c r="A509" s="114"/>
      <c r="B509" s="325" t="s">
        <v>1491</v>
      </c>
      <c r="C509" s="319">
        <v>9.8000000000000007</v>
      </c>
      <c r="D509" s="236">
        <v>225</v>
      </c>
      <c r="E509" s="237" t="e">
        <f t="shared" si="22"/>
        <v>#VALUE!</v>
      </c>
    </row>
    <row r="510" spans="1:5" ht="15.5">
      <c r="A510" s="114"/>
      <c r="B510" s="325" t="s">
        <v>1492</v>
      </c>
      <c r="C510" s="319">
        <v>9.35</v>
      </c>
      <c r="D510" s="236">
        <v>225</v>
      </c>
      <c r="E510" s="237" t="e">
        <f t="shared" si="22"/>
        <v>#VALUE!</v>
      </c>
    </row>
    <row r="511" spans="1:5" ht="15.5">
      <c r="A511" s="114"/>
      <c r="B511" s="325" t="s">
        <v>1493</v>
      </c>
      <c r="C511" s="319">
        <v>8.93</v>
      </c>
      <c r="D511" s="236">
        <v>225</v>
      </c>
      <c r="E511" s="237" t="e">
        <f t="shared" si="22"/>
        <v>#VALUE!</v>
      </c>
    </row>
    <row r="512" spans="1:5" ht="15.5">
      <c r="A512" s="114"/>
      <c r="B512" s="325" t="s">
        <v>1494</v>
      </c>
      <c r="C512" s="319">
        <v>8.5500000000000007</v>
      </c>
      <c r="D512" s="236">
        <v>225</v>
      </c>
      <c r="E512" s="237" t="e">
        <f t="shared" si="22"/>
        <v>#VALUE!</v>
      </c>
    </row>
    <row r="513" spans="1:5" ht="15.5">
      <c r="A513" s="114"/>
      <c r="B513" s="325" t="s">
        <v>1495</v>
      </c>
      <c r="C513" s="319">
        <v>7.87</v>
      </c>
      <c r="D513" s="236">
        <v>225</v>
      </c>
      <c r="E513" s="237" t="e">
        <f t="shared" si="22"/>
        <v>#VALUE!</v>
      </c>
    </row>
    <row r="514" spans="1:5" ht="15.5">
      <c r="A514" s="114"/>
      <c r="B514" s="325" t="s">
        <v>1496</v>
      </c>
      <c r="C514" s="319">
        <v>7.3</v>
      </c>
      <c r="D514" s="236">
        <v>225</v>
      </c>
      <c r="E514" s="237" t="e">
        <f t="shared" si="22"/>
        <v>#VALUE!</v>
      </c>
    </row>
    <row r="515" spans="1:5" ht="15.5">
      <c r="A515" s="114"/>
      <c r="B515" s="327" t="s">
        <v>1497</v>
      </c>
      <c r="C515" s="328">
        <v>6.8</v>
      </c>
      <c r="D515" s="236">
        <v>225</v>
      </c>
      <c r="E515" s="237" t="e">
        <f t="shared" si="22"/>
        <v>#VALUE!</v>
      </c>
    </row>
    <row r="516" spans="1:5" ht="15.5">
      <c r="A516" s="114"/>
      <c r="B516" s="327" t="s">
        <v>1498</v>
      </c>
      <c r="C516" s="328">
        <v>5.74</v>
      </c>
      <c r="D516" s="236">
        <v>225</v>
      </c>
      <c r="E516" s="237" t="e">
        <f t="shared" si="22"/>
        <v>#VALUE!</v>
      </c>
    </row>
    <row r="517" spans="1:5" ht="15.5">
      <c r="A517" s="114"/>
      <c r="B517" s="327" t="s">
        <v>1499</v>
      </c>
      <c r="C517" s="328">
        <v>5.55</v>
      </c>
      <c r="D517" s="236">
        <v>225</v>
      </c>
      <c r="E517" s="237" t="e">
        <f t="shared" si="22"/>
        <v>#VALUE!</v>
      </c>
    </row>
    <row r="518" spans="1:5" ht="15.5">
      <c r="A518" s="114"/>
      <c r="B518" s="327" t="s">
        <v>1500</v>
      </c>
      <c r="C518" s="328">
        <v>5.2</v>
      </c>
      <c r="D518" s="236">
        <v>225</v>
      </c>
      <c r="E518" s="237" t="e">
        <f t="shared" si="22"/>
        <v>#VALUE!</v>
      </c>
    </row>
    <row r="519" spans="1:5" ht="15.5">
      <c r="A519" s="114"/>
      <c r="B519" s="327" t="s">
        <v>1501</v>
      </c>
      <c r="C519" s="328">
        <v>4.8899999999999997</v>
      </c>
      <c r="D519" s="236">
        <v>225</v>
      </c>
      <c r="E519" s="237" t="e">
        <f t="shared" si="22"/>
        <v>#VALUE!</v>
      </c>
    </row>
    <row r="520" spans="1:5" ht="15.5">
      <c r="A520" s="114"/>
      <c r="B520" s="327" t="s">
        <v>1502</v>
      </c>
      <c r="C520" s="328">
        <v>4.62</v>
      </c>
      <c r="D520" s="236">
        <v>225</v>
      </c>
      <c r="E520" s="237" t="e">
        <f t="shared" si="22"/>
        <v>#VALUE!</v>
      </c>
    </row>
    <row r="521" spans="1:5" ht="15.5">
      <c r="A521" s="114"/>
      <c r="B521" s="327" t="s">
        <v>1503</v>
      </c>
      <c r="C521" s="328">
        <v>4.37</v>
      </c>
      <c r="D521" s="236">
        <v>225</v>
      </c>
      <c r="E521" s="237" t="e">
        <f t="shared" si="22"/>
        <v>#VALUE!</v>
      </c>
    </row>
    <row r="522" spans="1:5" ht="15.5">
      <c r="A522" s="114"/>
      <c r="B522" s="327" t="s">
        <v>1504</v>
      </c>
      <c r="C522" s="328">
        <v>4.1500000000000004</v>
      </c>
      <c r="D522" s="236">
        <v>225</v>
      </c>
      <c r="E522" s="237" t="e">
        <f t="shared" si="22"/>
        <v>#VALUE!</v>
      </c>
    </row>
    <row r="523" spans="1:5" ht="15.5">
      <c r="A523" s="114"/>
      <c r="B523" s="327" t="s">
        <v>1505</v>
      </c>
      <c r="C523" s="328">
        <v>3.95</v>
      </c>
      <c r="D523" s="236">
        <v>225</v>
      </c>
      <c r="E523" s="237" t="e">
        <f>IF($E$5&lt;=0,"-",D523*(1-$E$5))</f>
        <v>#VALUE!</v>
      </c>
    </row>
    <row r="524" spans="1:5" ht="15.5">
      <c r="A524" s="114"/>
      <c r="B524" s="327" t="s">
        <v>1506</v>
      </c>
      <c r="C524" s="328">
        <v>3.77</v>
      </c>
      <c r="D524" s="236">
        <v>225</v>
      </c>
      <c r="E524" s="237" t="e">
        <f t="shared" ref="E524:E542" si="23">IF($E$5&lt;=0,"-",D524*(1-$E$5))</f>
        <v>#VALUE!</v>
      </c>
    </row>
    <row r="525" spans="1:5" ht="15.5">
      <c r="A525" s="114"/>
      <c r="B525" s="327" t="s">
        <v>1507</v>
      </c>
      <c r="C525" s="328">
        <v>4.3600000000000003</v>
      </c>
      <c r="D525" s="236">
        <v>225</v>
      </c>
      <c r="E525" s="237" t="e">
        <f t="shared" si="23"/>
        <v>#VALUE!</v>
      </c>
    </row>
    <row r="526" spans="1:5" ht="15.5">
      <c r="A526" s="114"/>
      <c r="B526" s="327" t="s">
        <v>1508</v>
      </c>
      <c r="C526" s="328">
        <v>3.19</v>
      </c>
      <c r="D526" s="236">
        <v>225</v>
      </c>
      <c r="E526" s="237" t="e">
        <f t="shared" si="23"/>
        <v>#VALUE!</v>
      </c>
    </row>
    <row r="527" spans="1:5" ht="15.5">
      <c r="A527" s="114"/>
      <c r="B527" s="327" t="s">
        <v>1509</v>
      </c>
      <c r="C527" s="328">
        <v>2.96</v>
      </c>
      <c r="D527" s="236">
        <v>225</v>
      </c>
      <c r="E527" s="237" t="e">
        <f t="shared" si="23"/>
        <v>#VALUE!</v>
      </c>
    </row>
    <row r="528" spans="1:5" ht="15.5">
      <c r="A528" s="114"/>
      <c r="B528" s="327" t="s">
        <v>1510</v>
      </c>
      <c r="C528" s="328">
        <v>2.76</v>
      </c>
      <c r="D528" s="236">
        <v>225</v>
      </c>
      <c r="E528" s="237" t="e">
        <f t="shared" si="23"/>
        <v>#VALUE!</v>
      </c>
    </row>
    <row r="529" spans="1:5" ht="16" thickBot="1">
      <c r="A529" s="114"/>
      <c r="B529" s="326" t="s">
        <v>1511</v>
      </c>
      <c r="C529" s="321">
        <v>2.59</v>
      </c>
      <c r="D529" s="236">
        <v>225</v>
      </c>
      <c r="E529" s="237" t="e">
        <f t="shared" si="23"/>
        <v>#VALUE!</v>
      </c>
    </row>
    <row r="530" spans="1:5" ht="15.5">
      <c r="A530" s="114"/>
      <c r="B530" s="324" t="s">
        <v>1512</v>
      </c>
      <c r="C530" s="317">
        <v>14.25</v>
      </c>
      <c r="D530" s="236">
        <v>225</v>
      </c>
      <c r="E530" s="237" t="e">
        <f t="shared" si="23"/>
        <v>#VALUE!</v>
      </c>
    </row>
    <row r="531" spans="1:5" ht="15.5">
      <c r="A531" s="114"/>
      <c r="B531" s="325" t="s">
        <v>1513</v>
      </c>
      <c r="C531" s="319">
        <v>13.5</v>
      </c>
      <c r="D531" s="236">
        <v>225</v>
      </c>
      <c r="E531" s="237" t="e">
        <f t="shared" si="23"/>
        <v>#VALUE!</v>
      </c>
    </row>
    <row r="532" spans="1:5" ht="15.5">
      <c r="A532" s="114"/>
      <c r="B532" s="325" t="s">
        <v>1514</v>
      </c>
      <c r="C532" s="319">
        <v>13</v>
      </c>
      <c r="D532" s="236">
        <v>225</v>
      </c>
      <c r="E532" s="237" t="e">
        <f t="shared" si="23"/>
        <v>#VALUE!</v>
      </c>
    </row>
    <row r="533" spans="1:5" ht="15.5">
      <c r="A533" s="114"/>
      <c r="B533" s="325" t="s">
        <v>1515</v>
      </c>
      <c r="C533" s="319">
        <v>11.98</v>
      </c>
      <c r="D533" s="236">
        <v>225</v>
      </c>
      <c r="E533" s="237" t="e">
        <f t="shared" si="23"/>
        <v>#VALUE!</v>
      </c>
    </row>
    <row r="534" spans="1:5" ht="15.5">
      <c r="A534" s="114"/>
      <c r="B534" s="325" t="s">
        <v>1516</v>
      </c>
      <c r="C534" s="319">
        <v>11.09</v>
      </c>
      <c r="D534" s="236">
        <v>225</v>
      </c>
      <c r="E534" s="237" t="e">
        <f t="shared" si="23"/>
        <v>#VALUE!</v>
      </c>
    </row>
    <row r="535" spans="1:5" ht="15.5">
      <c r="A535" s="114"/>
      <c r="B535" s="325" t="s">
        <v>1517</v>
      </c>
      <c r="C535" s="319">
        <v>10.3</v>
      </c>
      <c r="D535" s="236">
        <v>225</v>
      </c>
      <c r="E535" s="237" t="e">
        <f t="shared" si="23"/>
        <v>#VALUE!</v>
      </c>
    </row>
    <row r="536" spans="1:5" ht="15.5">
      <c r="A536" s="114"/>
      <c r="B536" s="325" t="s">
        <v>1518</v>
      </c>
      <c r="C536" s="319">
        <v>9.7100000000000009</v>
      </c>
      <c r="D536" s="236">
        <v>225</v>
      </c>
      <c r="E536" s="237" t="e">
        <f t="shared" si="23"/>
        <v>#VALUE!</v>
      </c>
    </row>
    <row r="537" spans="1:5" ht="15.5">
      <c r="A537" s="114"/>
      <c r="B537" s="325" t="s">
        <v>1519</v>
      </c>
      <c r="C537" s="319">
        <v>9.09</v>
      </c>
      <c r="D537" s="236">
        <v>225</v>
      </c>
      <c r="E537" s="237" t="e">
        <f t="shared" si="23"/>
        <v>#VALUE!</v>
      </c>
    </row>
    <row r="538" spans="1:5" ht="15.5">
      <c r="A538" s="114"/>
      <c r="B538" s="325" t="s">
        <v>1520</v>
      </c>
      <c r="C538" s="319">
        <v>8.5500000000000007</v>
      </c>
      <c r="D538" s="236">
        <v>225</v>
      </c>
      <c r="E538" s="237" t="e">
        <f t="shared" si="23"/>
        <v>#VALUE!</v>
      </c>
    </row>
    <row r="539" spans="1:5" ht="15.5">
      <c r="A539" s="114"/>
      <c r="B539" s="325" t="s">
        <v>1521</v>
      </c>
      <c r="C539" s="319">
        <v>8.1300000000000008</v>
      </c>
      <c r="D539" s="236">
        <v>225</v>
      </c>
      <c r="E539" s="237" t="e">
        <f t="shared" si="23"/>
        <v>#VALUE!</v>
      </c>
    </row>
    <row r="540" spans="1:5" ht="15.5">
      <c r="A540" s="114"/>
      <c r="B540" s="325" t="s">
        <v>1522</v>
      </c>
      <c r="C540" s="319">
        <v>7.69</v>
      </c>
      <c r="D540" s="236">
        <v>225</v>
      </c>
      <c r="E540" s="237" t="e">
        <f t="shared" si="23"/>
        <v>#VALUE!</v>
      </c>
    </row>
    <row r="541" spans="1:5" ht="15.5">
      <c r="A541" s="114"/>
      <c r="B541" s="325" t="s">
        <v>1523</v>
      </c>
      <c r="C541" s="319">
        <v>7.415</v>
      </c>
      <c r="D541" s="236">
        <v>225</v>
      </c>
      <c r="E541" s="237" t="e">
        <f t="shared" si="23"/>
        <v>#VALUE!</v>
      </c>
    </row>
    <row r="542" spans="1:5" ht="15.5">
      <c r="A542" s="114"/>
      <c r="B542" s="325" t="s">
        <v>1524</v>
      </c>
      <c r="C542" s="319">
        <v>7.14</v>
      </c>
      <c r="D542" s="236">
        <v>225</v>
      </c>
      <c r="E542" s="237" t="e">
        <f t="shared" si="23"/>
        <v>#VALUE!</v>
      </c>
    </row>
    <row r="543" spans="1:5" ht="15.5">
      <c r="A543" s="114"/>
      <c r="B543" s="325" t="s">
        <v>1525</v>
      </c>
      <c r="C543" s="319">
        <v>6.67</v>
      </c>
      <c r="D543" s="236">
        <v>225</v>
      </c>
      <c r="E543" s="237" t="e">
        <f>IF($E$5&lt;=0,"-",D543*(1-$E$5))</f>
        <v>#VALUE!</v>
      </c>
    </row>
    <row r="544" spans="1:5" ht="15.5">
      <c r="A544" s="114"/>
      <c r="B544" s="325" t="s">
        <v>1526</v>
      </c>
      <c r="C544" s="319">
        <v>6.37</v>
      </c>
      <c r="D544" s="236">
        <v>225</v>
      </c>
      <c r="E544" s="237" t="e">
        <f t="shared" ref="E544:E557" si="24">IF($E$5&lt;=0,"-",D544*(1-$E$5))</f>
        <v>#VALUE!</v>
      </c>
    </row>
    <row r="545" spans="1:5" ht="15.5">
      <c r="A545" s="114"/>
      <c r="B545" s="325" t="s">
        <v>1527</v>
      </c>
      <c r="C545" s="319">
        <v>6.125</v>
      </c>
      <c r="D545" s="236">
        <v>225</v>
      </c>
      <c r="E545" s="237" t="e">
        <f t="shared" si="24"/>
        <v>#VALUE!</v>
      </c>
    </row>
    <row r="546" spans="1:5" ht="15.5">
      <c r="A546" s="114"/>
      <c r="B546" s="325" t="s">
        <v>1528</v>
      </c>
      <c r="C546" s="319">
        <v>5.88</v>
      </c>
      <c r="D546" s="236">
        <v>225</v>
      </c>
      <c r="E546" s="237" t="e">
        <f t="shared" si="24"/>
        <v>#VALUE!</v>
      </c>
    </row>
    <row r="547" spans="1:5" ht="15.5">
      <c r="A547" s="114"/>
      <c r="B547" s="325" t="s">
        <v>1529</v>
      </c>
      <c r="C547" s="319">
        <v>5.65</v>
      </c>
      <c r="D547" s="236">
        <v>225</v>
      </c>
      <c r="E547" s="237" t="e">
        <f t="shared" si="24"/>
        <v>#VALUE!</v>
      </c>
    </row>
    <row r="548" spans="1:5" ht="15.5">
      <c r="A548" s="114"/>
      <c r="B548" s="325" t="s">
        <v>1530</v>
      </c>
      <c r="C548" s="319">
        <v>5.43</v>
      </c>
      <c r="D548" s="236">
        <v>225</v>
      </c>
      <c r="E548" s="237" t="e">
        <f t="shared" si="24"/>
        <v>#VALUE!</v>
      </c>
    </row>
    <row r="549" spans="1:5" ht="15.5">
      <c r="A549" s="114"/>
      <c r="B549" s="325" t="s">
        <v>1531</v>
      </c>
      <c r="C549" s="319">
        <v>5.08</v>
      </c>
      <c r="D549" s="236">
        <v>225</v>
      </c>
      <c r="E549" s="237" t="e">
        <f t="shared" si="24"/>
        <v>#VALUE!</v>
      </c>
    </row>
    <row r="550" spans="1:5" ht="15.5">
      <c r="A550" s="114"/>
      <c r="B550" s="325" t="s">
        <v>1532</v>
      </c>
      <c r="C550" s="319">
        <v>4.76</v>
      </c>
      <c r="D550" s="236">
        <v>225</v>
      </c>
      <c r="E550" s="237" t="e">
        <f t="shared" si="24"/>
        <v>#VALUE!</v>
      </c>
    </row>
    <row r="551" spans="1:5" ht="15.5">
      <c r="A551" s="114"/>
      <c r="B551" s="325" t="s">
        <v>1533</v>
      </c>
      <c r="C551" s="319">
        <v>4.46</v>
      </c>
      <c r="D551" s="236">
        <v>225</v>
      </c>
      <c r="E551" s="237" t="e">
        <f t="shared" si="24"/>
        <v>#VALUE!</v>
      </c>
    </row>
    <row r="552" spans="1:5" ht="15.5">
      <c r="A552" s="114"/>
      <c r="B552" s="325" t="s">
        <v>1534</v>
      </c>
      <c r="C552" s="319">
        <v>4.22</v>
      </c>
      <c r="D552" s="236">
        <v>225</v>
      </c>
      <c r="E552" s="237" t="e">
        <f t="shared" si="24"/>
        <v>#VALUE!</v>
      </c>
    </row>
    <row r="553" spans="1:5" ht="15.5">
      <c r="A553" s="114"/>
      <c r="B553" s="325" t="s">
        <v>1535</v>
      </c>
      <c r="C553" s="319">
        <v>4</v>
      </c>
      <c r="D553" s="236">
        <v>225</v>
      </c>
      <c r="E553" s="237" t="e">
        <f t="shared" si="24"/>
        <v>#VALUE!</v>
      </c>
    </row>
    <row r="554" spans="1:5" ht="15.5">
      <c r="A554" s="114"/>
      <c r="B554" s="325" t="s">
        <v>1536</v>
      </c>
      <c r="C554" s="319">
        <v>3.8</v>
      </c>
      <c r="D554" s="236">
        <v>225</v>
      </c>
      <c r="E554" s="237" t="e">
        <f t="shared" si="24"/>
        <v>#VALUE!</v>
      </c>
    </row>
    <row r="555" spans="1:5" ht="15.5">
      <c r="A555" s="114"/>
      <c r="B555" s="325" t="s">
        <v>1537</v>
      </c>
      <c r="C555" s="319">
        <v>3.62</v>
      </c>
      <c r="D555" s="236">
        <v>225</v>
      </c>
      <c r="E555" s="237" t="e">
        <f t="shared" si="24"/>
        <v>#VALUE!</v>
      </c>
    </row>
    <row r="556" spans="1:5" ht="15.5">
      <c r="A556" s="114"/>
      <c r="B556" s="325" t="s">
        <v>1538</v>
      </c>
      <c r="C556" s="319">
        <v>3.42</v>
      </c>
      <c r="D556" s="236">
        <v>225</v>
      </c>
      <c r="E556" s="237" t="e">
        <f t="shared" si="24"/>
        <v>#VALUE!</v>
      </c>
    </row>
    <row r="557" spans="1:5" ht="15.5">
      <c r="A557" s="114"/>
      <c r="B557" s="327" t="s">
        <v>1539</v>
      </c>
      <c r="C557" s="328">
        <v>3.22</v>
      </c>
      <c r="D557" s="236">
        <v>225</v>
      </c>
      <c r="E557" s="237" t="e">
        <f t="shared" si="24"/>
        <v>#VALUE!</v>
      </c>
    </row>
    <row r="558" spans="1:5" ht="15.5">
      <c r="A558" s="114"/>
      <c r="B558" s="325" t="s">
        <v>1540</v>
      </c>
      <c r="C558" s="319">
        <v>2.66</v>
      </c>
      <c r="D558" s="236">
        <v>225</v>
      </c>
      <c r="E558" s="237" t="e">
        <f>IF($E$5&lt;=0,"-",D558*(1-$E$5))</f>
        <v>#VALUE!</v>
      </c>
    </row>
    <row r="559" spans="1:5" ht="15.5">
      <c r="A559" s="114"/>
      <c r="B559" s="325" t="s">
        <v>1541</v>
      </c>
      <c r="C559" s="319">
        <v>2.61</v>
      </c>
      <c r="D559" s="236">
        <v>225</v>
      </c>
      <c r="E559" s="237" t="e">
        <f t="shared" ref="E559:E572" si="25">IF($E$5&lt;=0,"-",D559*(1-$E$5))</f>
        <v>#VALUE!</v>
      </c>
    </row>
    <row r="560" spans="1:5" ht="15.5">
      <c r="A560" s="114"/>
      <c r="B560" s="325" t="s">
        <v>1542</v>
      </c>
      <c r="C560" s="319">
        <v>2.5099999999999998</v>
      </c>
      <c r="D560" s="236">
        <v>225</v>
      </c>
      <c r="E560" s="237" t="e">
        <f t="shared" si="25"/>
        <v>#VALUE!</v>
      </c>
    </row>
    <row r="561" spans="1:5" ht="15.5">
      <c r="A561" s="114"/>
      <c r="B561" s="325" t="s">
        <v>1543</v>
      </c>
      <c r="C561" s="319">
        <v>2.41</v>
      </c>
      <c r="D561" s="236">
        <v>225</v>
      </c>
      <c r="E561" s="237" t="e">
        <f t="shared" si="25"/>
        <v>#VALUE!</v>
      </c>
    </row>
    <row r="562" spans="1:5" ht="15.5">
      <c r="A562" s="114"/>
      <c r="B562" s="325" t="s">
        <v>1544</v>
      </c>
      <c r="C562" s="319">
        <v>2.3199999999999998</v>
      </c>
      <c r="D562" s="236">
        <v>225</v>
      </c>
      <c r="E562" s="237" t="e">
        <f t="shared" si="25"/>
        <v>#VALUE!</v>
      </c>
    </row>
    <row r="563" spans="1:5" ht="15.5">
      <c r="A563" s="114"/>
      <c r="B563" s="325" t="s">
        <v>1545</v>
      </c>
      <c r="C563" s="319">
        <v>2.2400000000000002</v>
      </c>
      <c r="D563" s="236">
        <v>225</v>
      </c>
      <c r="E563" s="237" t="e">
        <f t="shared" si="25"/>
        <v>#VALUE!</v>
      </c>
    </row>
    <row r="564" spans="1:5" ht="15.5">
      <c r="A564" s="114"/>
      <c r="B564" s="325" t="s">
        <v>1546</v>
      </c>
      <c r="C564" s="319">
        <v>2.16</v>
      </c>
      <c r="D564" s="236">
        <v>225</v>
      </c>
      <c r="E564" s="237" t="e">
        <f t="shared" si="25"/>
        <v>#VALUE!</v>
      </c>
    </row>
    <row r="565" spans="1:5" ht="15.5">
      <c r="A565" s="114"/>
      <c r="B565" s="325" t="s">
        <v>1547</v>
      </c>
      <c r="C565" s="319">
        <v>2.09</v>
      </c>
      <c r="D565" s="236">
        <v>225</v>
      </c>
      <c r="E565" s="237" t="e">
        <f t="shared" si="25"/>
        <v>#VALUE!</v>
      </c>
    </row>
    <row r="566" spans="1:5" ht="16" thickBot="1">
      <c r="A566" s="114"/>
      <c r="B566" s="326" t="s">
        <v>1548</v>
      </c>
      <c r="C566" s="321">
        <v>1.96</v>
      </c>
      <c r="D566" s="236">
        <v>225</v>
      </c>
      <c r="E566" s="237" t="e">
        <f t="shared" si="25"/>
        <v>#VALUE!</v>
      </c>
    </row>
    <row r="567" spans="1:5" ht="15.5">
      <c r="A567" s="114"/>
      <c r="B567" s="329" t="s">
        <v>1549</v>
      </c>
      <c r="C567" s="323">
        <v>10.43</v>
      </c>
      <c r="D567" s="236">
        <v>225</v>
      </c>
      <c r="E567" s="237" t="e">
        <f t="shared" si="25"/>
        <v>#VALUE!</v>
      </c>
    </row>
    <row r="568" spans="1:5" ht="15.5">
      <c r="A568" s="114"/>
      <c r="B568" s="325" t="s">
        <v>1550</v>
      </c>
      <c r="C568" s="319">
        <v>9.51</v>
      </c>
      <c r="D568" s="236">
        <v>225</v>
      </c>
      <c r="E568" s="237" t="e">
        <f t="shared" si="25"/>
        <v>#VALUE!</v>
      </c>
    </row>
    <row r="569" spans="1:5" ht="15.5">
      <c r="A569" s="114"/>
      <c r="B569" s="325" t="s">
        <v>1551</v>
      </c>
      <c r="C569" s="319">
        <v>8.74</v>
      </c>
      <c r="D569" s="236">
        <v>225</v>
      </c>
      <c r="E569" s="237" t="e">
        <f t="shared" si="25"/>
        <v>#VALUE!</v>
      </c>
    </row>
    <row r="570" spans="1:5" ht="15.5">
      <c r="A570" s="114"/>
      <c r="B570" s="325" t="s">
        <v>1552</v>
      </c>
      <c r="C570" s="319">
        <v>8.09</v>
      </c>
      <c r="D570" s="236">
        <v>225</v>
      </c>
      <c r="E570" s="237" t="e">
        <f t="shared" si="25"/>
        <v>#VALUE!</v>
      </c>
    </row>
    <row r="571" spans="1:5" ht="15.5">
      <c r="A571" s="114"/>
      <c r="B571" s="325" t="s">
        <v>1553</v>
      </c>
      <c r="C571" s="319">
        <v>7.52</v>
      </c>
      <c r="D571" s="236">
        <v>225</v>
      </c>
      <c r="E571" s="237" t="e">
        <f t="shared" si="25"/>
        <v>#VALUE!</v>
      </c>
    </row>
    <row r="572" spans="1:5" ht="15.5">
      <c r="A572" s="114"/>
      <c r="B572" s="325" t="s">
        <v>1554</v>
      </c>
      <c r="C572" s="319">
        <v>7.05</v>
      </c>
      <c r="D572" s="236">
        <v>225</v>
      </c>
      <c r="E572" s="237" t="e">
        <f t="shared" si="25"/>
        <v>#VALUE!</v>
      </c>
    </row>
    <row r="573" spans="1:5" ht="15.5">
      <c r="A573" s="114"/>
      <c r="B573" s="325" t="s">
        <v>1555</v>
      </c>
      <c r="C573" s="319">
        <v>7.35</v>
      </c>
      <c r="D573" s="236">
        <v>225</v>
      </c>
      <c r="E573" s="237" t="e">
        <f>IF($E$5&lt;=0,"-",D573*(1-$E$5))</f>
        <v>#VALUE!</v>
      </c>
    </row>
    <row r="574" spans="1:5" ht="15.5">
      <c r="A574" s="114"/>
      <c r="B574" s="325" t="s">
        <v>1556</v>
      </c>
      <c r="C574" s="319">
        <v>6.9</v>
      </c>
      <c r="D574" s="236">
        <v>225</v>
      </c>
      <c r="E574" s="237" t="e">
        <f t="shared" ref="E574:E590" si="26">IF($E$5&lt;=0,"-",D574*(1-$E$5))</f>
        <v>#VALUE!</v>
      </c>
    </row>
    <row r="575" spans="1:5" ht="15.5">
      <c r="A575" s="114"/>
      <c r="B575" s="325" t="s">
        <v>1557</v>
      </c>
      <c r="C575" s="319">
        <v>6.54</v>
      </c>
      <c r="D575" s="236">
        <v>225</v>
      </c>
      <c r="E575" s="237" t="e">
        <f t="shared" si="26"/>
        <v>#VALUE!</v>
      </c>
    </row>
    <row r="576" spans="1:5" ht="15.5">
      <c r="A576" s="114"/>
      <c r="B576" s="325" t="s">
        <v>1558</v>
      </c>
      <c r="C576" s="319">
        <v>6.21</v>
      </c>
      <c r="D576" s="236">
        <v>225</v>
      </c>
      <c r="E576" s="237" t="e">
        <f t="shared" si="26"/>
        <v>#VALUE!</v>
      </c>
    </row>
    <row r="577" spans="1:5" ht="15.5">
      <c r="A577" s="114"/>
      <c r="B577" s="325" t="s">
        <v>1559</v>
      </c>
      <c r="C577" s="319">
        <v>5.92</v>
      </c>
      <c r="D577" s="236">
        <v>225</v>
      </c>
      <c r="E577" s="237" t="e">
        <f t="shared" si="26"/>
        <v>#VALUE!</v>
      </c>
    </row>
    <row r="578" spans="1:5" ht="15.5">
      <c r="A578" s="114"/>
      <c r="B578" s="325" t="s">
        <v>1560</v>
      </c>
      <c r="C578" s="319">
        <v>5.65</v>
      </c>
      <c r="D578" s="236">
        <v>225</v>
      </c>
      <c r="E578" s="237" t="e">
        <f t="shared" si="26"/>
        <v>#VALUE!</v>
      </c>
    </row>
    <row r="579" spans="1:5" ht="15.5">
      <c r="A579" s="114"/>
      <c r="B579" s="325" t="s">
        <v>1561</v>
      </c>
      <c r="C579" s="319">
        <v>5.38</v>
      </c>
      <c r="D579" s="236">
        <v>225</v>
      </c>
      <c r="E579" s="237" t="e">
        <f t="shared" si="26"/>
        <v>#VALUE!</v>
      </c>
    </row>
    <row r="580" spans="1:5" ht="15.5">
      <c r="A580" s="114"/>
      <c r="B580" s="325" t="s">
        <v>1562</v>
      </c>
      <c r="C580" s="319">
        <v>5.14</v>
      </c>
      <c r="D580" s="236">
        <v>225</v>
      </c>
      <c r="E580" s="237" t="e">
        <f t="shared" si="26"/>
        <v>#VALUE!</v>
      </c>
    </row>
    <row r="581" spans="1:5" ht="15.5">
      <c r="A581" s="114"/>
      <c r="B581" s="325" t="s">
        <v>1563</v>
      </c>
      <c r="C581" s="319">
        <v>4.95</v>
      </c>
      <c r="D581" s="236">
        <v>225</v>
      </c>
      <c r="E581" s="237" t="e">
        <f t="shared" si="26"/>
        <v>#VALUE!</v>
      </c>
    </row>
    <row r="582" spans="1:5" ht="15.5">
      <c r="A582" s="114"/>
      <c r="B582" s="325" t="s">
        <v>1564</v>
      </c>
      <c r="C582" s="319">
        <v>4.76</v>
      </c>
      <c r="D582" s="236">
        <v>225</v>
      </c>
      <c r="E582" s="237" t="e">
        <f t="shared" si="26"/>
        <v>#VALUE!</v>
      </c>
    </row>
    <row r="583" spans="1:5" ht="15.5">
      <c r="A583" s="114"/>
      <c r="B583" s="325" t="s">
        <v>1565</v>
      </c>
      <c r="C583" s="319">
        <v>4.59</v>
      </c>
      <c r="D583" s="236">
        <v>225</v>
      </c>
      <c r="E583" s="237" t="e">
        <f t="shared" si="26"/>
        <v>#VALUE!</v>
      </c>
    </row>
    <row r="584" spans="1:5" ht="15.5">
      <c r="A584" s="114"/>
      <c r="B584" s="325" t="s">
        <v>1566</v>
      </c>
      <c r="C584" s="319">
        <v>4.29</v>
      </c>
      <c r="D584" s="236">
        <v>225</v>
      </c>
      <c r="E584" s="237" t="e">
        <f t="shared" si="26"/>
        <v>#VALUE!</v>
      </c>
    </row>
    <row r="585" spans="1:5" ht="15.5">
      <c r="A585" s="114"/>
      <c r="B585" s="325" t="s">
        <v>1567</v>
      </c>
      <c r="C585" s="319">
        <v>3.98</v>
      </c>
      <c r="D585" s="236">
        <v>225</v>
      </c>
      <c r="E585" s="237" t="e">
        <f t="shared" si="26"/>
        <v>#VALUE!</v>
      </c>
    </row>
    <row r="586" spans="1:5" ht="15.5">
      <c r="A586" s="114"/>
      <c r="B586" s="325" t="s">
        <v>1568</v>
      </c>
      <c r="C586" s="319">
        <v>3.7</v>
      </c>
      <c r="D586" s="236">
        <v>225</v>
      </c>
      <c r="E586" s="237" t="e">
        <f t="shared" si="26"/>
        <v>#VALUE!</v>
      </c>
    </row>
    <row r="587" spans="1:5" ht="15.5">
      <c r="A587" s="114"/>
      <c r="B587" s="325" t="s">
        <v>1569</v>
      </c>
      <c r="C587" s="319">
        <v>3.5</v>
      </c>
      <c r="D587" s="236">
        <v>225</v>
      </c>
      <c r="E587" s="237" t="e">
        <f t="shared" si="26"/>
        <v>#VALUE!</v>
      </c>
    </row>
    <row r="588" spans="1:5" ht="15.5">
      <c r="A588" s="114"/>
      <c r="B588" s="325" t="s">
        <v>1570</v>
      </c>
      <c r="C588" s="319">
        <v>3.31</v>
      </c>
      <c r="D588" s="236">
        <v>225</v>
      </c>
      <c r="E588" s="237" t="e">
        <f t="shared" si="26"/>
        <v>#VALUE!</v>
      </c>
    </row>
    <row r="589" spans="1:5" ht="15.5">
      <c r="A589" s="114"/>
      <c r="B589" s="325" t="s">
        <v>1571</v>
      </c>
      <c r="C589" s="319">
        <v>3.13</v>
      </c>
      <c r="D589" s="236">
        <v>225</v>
      </c>
      <c r="E589" s="237" t="e">
        <f t="shared" si="26"/>
        <v>#VALUE!</v>
      </c>
    </row>
    <row r="590" spans="1:5" ht="15.5">
      <c r="A590" s="114"/>
      <c r="B590" s="325" t="s">
        <v>1572</v>
      </c>
      <c r="C590" s="319">
        <v>2.98</v>
      </c>
      <c r="D590" s="236">
        <v>225</v>
      </c>
      <c r="E590" s="237" t="e">
        <f t="shared" si="26"/>
        <v>#VALUE!</v>
      </c>
    </row>
    <row r="591" spans="1:5" ht="15.5">
      <c r="A591" s="114"/>
      <c r="B591" s="325" t="s">
        <v>1573</v>
      </c>
      <c r="C591" s="319">
        <v>2.83</v>
      </c>
      <c r="D591" s="236">
        <v>225</v>
      </c>
      <c r="E591" s="237" t="e">
        <f>IF($E$5&lt;=0,"-",D591*(1-$E$5))</f>
        <v>#VALUE!</v>
      </c>
    </row>
    <row r="592" spans="1:5" ht="15.5">
      <c r="A592" s="114"/>
      <c r="B592" s="325" t="s">
        <v>1574</v>
      </c>
      <c r="C592" s="319">
        <v>2.74</v>
      </c>
      <c r="D592" s="236">
        <v>225</v>
      </c>
      <c r="E592" s="237" t="e">
        <f t="shared" ref="E592:E609" si="27">IF($E$5&lt;=0,"-",D592*(1-$E$5))</f>
        <v>#VALUE!</v>
      </c>
    </row>
    <row r="593" spans="1:5" ht="15.5">
      <c r="A593" s="114"/>
      <c r="B593" s="327" t="s">
        <v>1575</v>
      </c>
      <c r="C593" s="328">
        <v>2.63</v>
      </c>
      <c r="D593" s="236">
        <v>225</v>
      </c>
      <c r="E593" s="237" t="e">
        <f t="shared" si="27"/>
        <v>#VALUE!</v>
      </c>
    </row>
    <row r="594" spans="1:5" ht="15.5">
      <c r="A594" s="114"/>
      <c r="B594" s="325" t="s">
        <v>1576</v>
      </c>
      <c r="C594" s="319">
        <v>2.52</v>
      </c>
      <c r="D594" s="236">
        <v>225</v>
      </c>
      <c r="E594" s="237" t="e">
        <f t="shared" si="27"/>
        <v>#VALUE!</v>
      </c>
    </row>
    <row r="595" spans="1:5" ht="15.5">
      <c r="A595" s="114"/>
      <c r="B595" s="325" t="s">
        <v>1577</v>
      </c>
      <c r="C595" s="319">
        <v>2.42</v>
      </c>
      <c r="D595" s="236">
        <v>225</v>
      </c>
      <c r="E595" s="237" t="e">
        <f t="shared" si="27"/>
        <v>#VALUE!</v>
      </c>
    </row>
    <row r="596" spans="1:5" ht="15.5">
      <c r="A596" s="114"/>
      <c r="B596" s="325" t="s">
        <v>1578</v>
      </c>
      <c r="C596" s="319">
        <v>2.33</v>
      </c>
      <c r="D596" s="236">
        <v>225</v>
      </c>
      <c r="E596" s="237" t="e">
        <f t="shared" si="27"/>
        <v>#VALUE!</v>
      </c>
    </row>
    <row r="597" spans="1:5" ht="15.5">
      <c r="A597" s="114"/>
      <c r="B597" s="325" t="s">
        <v>1579</v>
      </c>
      <c r="C597" s="319">
        <v>2.25</v>
      </c>
      <c r="D597" s="236">
        <v>225</v>
      </c>
      <c r="E597" s="237" t="e">
        <f t="shared" si="27"/>
        <v>#VALUE!</v>
      </c>
    </row>
    <row r="598" spans="1:5" ht="15.5">
      <c r="A598" s="114"/>
      <c r="B598" s="325" t="s">
        <v>1580</v>
      </c>
      <c r="C598" s="319">
        <v>2.17</v>
      </c>
      <c r="D598" s="236">
        <v>225</v>
      </c>
      <c r="E598" s="237" t="e">
        <f t="shared" si="27"/>
        <v>#VALUE!</v>
      </c>
    </row>
    <row r="599" spans="1:5" ht="15.5">
      <c r="A599" s="114"/>
      <c r="B599" s="325" t="s">
        <v>1581</v>
      </c>
      <c r="C599" s="319">
        <v>2.1</v>
      </c>
      <c r="D599" s="236">
        <v>225</v>
      </c>
      <c r="E599" s="237" t="e">
        <f t="shared" si="27"/>
        <v>#VALUE!</v>
      </c>
    </row>
    <row r="600" spans="1:5" ht="15.5">
      <c r="A600" s="114"/>
      <c r="B600" s="325" t="s">
        <v>1582</v>
      </c>
      <c r="C600" s="319">
        <v>2.0299999999999998</v>
      </c>
      <c r="D600" s="236">
        <v>225</v>
      </c>
      <c r="E600" s="237" t="e">
        <f t="shared" si="27"/>
        <v>#VALUE!</v>
      </c>
    </row>
    <row r="601" spans="1:5" ht="15.5">
      <c r="A601" s="114"/>
      <c r="B601" s="325" t="s">
        <v>1583</v>
      </c>
      <c r="C601" s="319">
        <v>1.96</v>
      </c>
      <c r="D601" s="236">
        <v>225</v>
      </c>
      <c r="E601" s="237" t="e">
        <f t="shared" si="27"/>
        <v>#VALUE!</v>
      </c>
    </row>
    <row r="602" spans="1:5" ht="16" thickBot="1">
      <c r="A602" s="114"/>
      <c r="B602" s="326" t="s">
        <v>1584</v>
      </c>
      <c r="C602" s="321">
        <v>1.85</v>
      </c>
      <c r="D602" s="236">
        <v>225</v>
      </c>
      <c r="E602" s="237" t="e">
        <f t="shared" si="27"/>
        <v>#VALUE!</v>
      </c>
    </row>
    <row r="603" spans="1:5" ht="15.5">
      <c r="A603" s="114"/>
      <c r="B603" s="324" t="s">
        <v>1585</v>
      </c>
      <c r="C603" s="317">
        <v>6.45</v>
      </c>
      <c r="D603" s="236">
        <v>225</v>
      </c>
      <c r="E603" s="237" t="e">
        <f t="shared" si="27"/>
        <v>#VALUE!</v>
      </c>
    </row>
    <row r="604" spans="1:5" ht="15.5">
      <c r="A604" s="114"/>
      <c r="B604" s="325" t="s">
        <v>1586</v>
      </c>
      <c r="C604" s="319">
        <v>6.06</v>
      </c>
      <c r="D604" s="236">
        <v>225</v>
      </c>
      <c r="E604" s="237" t="e">
        <f t="shared" si="27"/>
        <v>#VALUE!</v>
      </c>
    </row>
    <row r="605" spans="1:5" ht="15.5">
      <c r="A605" s="114"/>
      <c r="B605" s="325" t="s">
        <v>1587</v>
      </c>
      <c r="C605" s="319">
        <v>5.68</v>
      </c>
      <c r="D605" s="236">
        <v>225</v>
      </c>
      <c r="E605" s="237" t="e">
        <f t="shared" si="27"/>
        <v>#VALUE!</v>
      </c>
    </row>
    <row r="606" spans="1:5" ht="15.5">
      <c r="A606" s="114"/>
      <c r="B606" s="325" t="s">
        <v>1588</v>
      </c>
      <c r="C606" s="319">
        <v>5.38</v>
      </c>
      <c r="D606" s="236">
        <v>225</v>
      </c>
      <c r="E606" s="237" t="e">
        <f t="shared" si="27"/>
        <v>#VALUE!</v>
      </c>
    </row>
    <row r="607" spans="1:5" ht="15.5">
      <c r="A607" s="114"/>
      <c r="B607" s="325" t="s">
        <v>1589</v>
      </c>
      <c r="C607" s="319">
        <v>5.0999999999999996</v>
      </c>
      <c r="D607" s="236">
        <v>225</v>
      </c>
      <c r="E607" s="237" t="e">
        <f t="shared" si="27"/>
        <v>#VALUE!</v>
      </c>
    </row>
    <row r="608" spans="1:5" ht="15.5">
      <c r="A608" s="114"/>
      <c r="B608" s="325" t="s">
        <v>1590</v>
      </c>
      <c r="C608" s="319">
        <v>4.96</v>
      </c>
      <c r="D608" s="236">
        <v>225</v>
      </c>
      <c r="E608" s="237" t="e">
        <f t="shared" si="27"/>
        <v>#VALUE!</v>
      </c>
    </row>
    <row r="609" spans="1:5" ht="15.5">
      <c r="A609" s="114"/>
      <c r="B609" s="325" t="s">
        <v>1591</v>
      </c>
      <c r="C609" s="319">
        <v>4.83</v>
      </c>
      <c r="D609" s="236">
        <v>225</v>
      </c>
      <c r="E609" s="237" t="e">
        <f t="shared" si="27"/>
        <v>#VALUE!</v>
      </c>
    </row>
    <row r="610" spans="1:5" ht="15.5">
      <c r="A610" s="114"/>
      <c r="B610" s="325" t="s">
        <v>1592</v>
      </c>
      <c r="C610" s="319">
        <v>4.5149999999999997</v>
      </c>
      <c r="D610" s="236">
        <v>225</v>
      </c>
      <c r="E610" s="237" t="e">
        <f>IF($E$5&lt;=0,"-",D610*(1-$E$5))</f>
        <v>#VALUE!</v>
      </c>
    </row>
    <row r="611" spans="1:5" ht="15.5">
      <c r="A611" s="114"/>
      <c r="B611" s="325" t="s">
        <v>1593</v>
      </c>
      <c r="C611" s="319">
        <v>4.2</v>
      </c>
      <c r="D611" s="236">
        <v>225</v>
      </c>
      <c r="E611" s="237" t="e">
        <f t="shared" ref="E611:E626" si="28">IF($E$5&lt;=0,"-",D611*(1-$E$5))</f>
        <v>#VALUE!</v>
      </c>
    </row>
    <row r="612" spans="1:5" ht="15.5">
      <c r="A612" s="114"/>
      <c r="B612" s="325" t="s">
        <v>1594</v>
      </c>
      <c r="C612" s="319">
        <v>4.04</v>
      </c>
      <c r="D612" s="236">
        <v>225</v>
      </c>
      <c r="E612" s="237" t="e">
        <f t="shared" si="28"/>
        <v>#VALUE!</v>
      </c>
    </row>
    <row r="613" spans="1:5" ht="15.5">
      <c r="A613" s="114"/>
      <c r="B613" s="325" t="s">
        <v>1595</v>
      </c>
      <c r="C613" s="319">
        <v>3.88</v>
      </c>
      <c r="D613" s="236">
        <v>225</v>
      </c>
      <c r="E613" s="237" t="e">
        <f t="shared" si="28"/>
        <v>#VALUE!</v>
      </c>
    </row>
    <row r="614" spans="1:5" ht="15.5">
      <c r="A614" s="114"/>
      <c r="B614" s="325" t="s">
        <v>1596</v>
      </c>
      <c r="C614" s="319">
        <v>3.73</v>
      </c>
      <c r="D614" s="236">
        <v>225</v>
      </c>
      <c r="E614" s="237" t="e">
        <f t="shared" si="28"/>
        <v>#VALUE!</v>
      </c>
    </row>
    <row r="615" spans="1:5" ht="15.5">
      <c r="A615" s="114"/>
      <c r="B615" s="325" t="s">
        <v>1597</v>
      </c>
      <c r="C615" s="319">
        <v>3.58</v>
      </c>
      <c r="D615" s="236">
        <v>225</v>
      </c>
      <c r="E615" s="237" t="e">
        <f t="shared" si="28"/>
        <v>#VALUE!</v>
      </c>
    </row>
    <row r="616" spans="1:5" ht="15.5">
      <c r="A616" s="114"/>
      <c r="B616" s="325" t="s">
        <v>1598</v>
      </c>
      <c r="C616" s="319">
        <v>3.33</v>
      </c>
      <c r="D616" s="236">
        <v>225</v>
      </c>
      <c r="E616" s="237" t="e">
        <f t="shared" si="28"/>
        <v>#VALUE!</v>
      </c>
    </row>
    <row r="617" spans="1:5" ht="15.5">
      <c r="A617" s="114"/>
      <c r="B617" s="325" t="s">
        <v>1599</v>
      </c>
      <c r="C617" s="319">
        <v>3.23</v>
      </c>
      <c r="D617" s="236">
        <v>225</v>
      </c>
      <c r="E617" s="237" t="e">
        <f t="shared" si="28"/>
        <v>#VALUE!</v>
      </c>
    </row>
    <row r="618" spans="1:5" ht="15.5">
      <c r="A618" s="114"/>
      <c r="B618" s="325" t="s">
        <v>1600</v>
      </c>
      <c r="C618" s="319">
        <v>3.13</v>
      </c>
      <c r="D618" s="236">
        <v>225</v>
      </c>
      <c r="E618" s="237" t="e">
        <f t="shared" si="28"/>
        <v>#VALUE!</v>
      </c>
    </row>
    <row r="619" spans="1:5" ht="15.5">
      <c r="A619" s="114"/>
      <c r="B619" s="325" t="s">
        <v>1601</v>
      </c>
      <c r="C619" s="319">
        <v>3.03</v>
      </c>
      <c r="D619" s="236">
        <v>225</v>
      </c>
      <c r="E619" s="237" t="e">
        <f t="shared" si="28"/>
        <v>#VALUE!</v>
      </c>
    </row>
    <row r="620" spans="1:5" ht="15.5">
      <c r="A620" s="114"/>
      <c r="B620" s="325" t="s">
        <v>1602</v>
      </c>
      <c r="C620" s="319">
        <v>2.94</v>
      </c>
      <c r="D620" s="236">
        <v>225</v>
      </c>
      <c r="E620" s="237" t="e">
        <f t="shared" si="28"/>
        <v>#VALUE!</v>
      </c>
    </row>
    <row r="621" spans="1:5" ht="15.5">
      <c r="A621" s="114"/>
      <c r="B621" s="325" t="s">
        <v>1603</v>
      </c>
      <c r="C621" s="319">
        <v>2.77</v>
      </c>
      <c r="D621" s="236">
        <v>225</v>
      </c>
      <c r="E621" s="237" t="e">
        <f t="shared" si="28"/>
        <v>#VALUE!</v>
      </c>
    </row>
    <row r="622" spans="1:5" ht="15.5">
      <c r="A622" s="114"/>
      <c r="B622" s="325" t="s">
        <v>1604</v>
      </c>
      <c r="C622" s="319">
        <v>2.69</v>
      </c>
      <c r="D622" s="236">
        <v>225</v>
      </c>
      <c r="E622" s="237" t="e">
        <f t="shared" si="28"/>
        <v>#VALUE!</v>
      </c>
    </row>
    <row r="623" spans="1:5" ht="15.5">
      <c r="A623" s="114"/>
      <c r="B623" s="325" t="s">
        <v>1605</v>
      </c>
      <c r="C623" s="319">
        <v>2.62</v>
      </c>
      <c r="D623" s="236">
        <v>225</v>
      </c>
      <c r="E623" s="237" t="e">
        <f t="shared" si="28"/>
        <v>#VALUE!</v>
      </c>
    </row>
    <row r="624" spans="1:5" ht="15.5">
      <c r="A624" s="114"/>
      <c r="B624" s="325" t="s">
        <v>1606</v>
      </c>
      <c r="C624" s="319">
        <v>2.4900000000000002</v>
      </c>
      <c r="D624" s="236">
        <v>225</v>
      </c>
      <c r="E624" s="237" t="e">
        <f t="shared" si="28"/>
        <v>#VALUE!</v>
      </c>
    </row>
    <row r="625" spans="1:5" ht="15.5">
      <c r="A625" s="114"/>
      <c r="B625" s="325" t="s">
        <v>1607</v>
      </c>
      <c r="C625" s="319">
        <v>2.38</v>
      </c>
      <c r="D625" s="236">
        <v>225</v>
      </c>
      <c r="E625" s="237" t="e">
        <f t="shared" si="28"/>
        <v>#VALUE!</v>
      </c>
    </row>
    <row r="626" spans="1:5" ht="15.5">
      <c r="A626" s="114"/>
      <c r="B626" s="325" t="s">
        <v>1608</v>
      </c>
      <c r="C626" s="319">
        <v>2.2599999999999998</v>
      </c>
      <c r="D626" s="236">
        <v>225</v>
      </c>
      <c r="E626" s="237" t="e">
        <f t="shared" si="28"/>
        <v>#VALUE!</v>
      </c>
    </row>
    <row r="627" spans="1:5" ht="15.5">
      <c r="A627" s="114"/>
      <c r="B627" s="325" t="s">
        <v>1609</v>
      </c>
      <c r="C627" s="319">
        <v>2.16</v>
      </c>
      <c r="D627" s="236">
        <v>225</v>
      </c>
      <c r="E627" s="237" t="e">
        <f>IF($E$5&lt;=0,"-",D627*(1-$E$5))</f>
        <v>#VALUE!</v>
      </c>
    </row>
    <row r="628" spans="1:5" ht="15.5">
      <c r="A628" s="114"/>
      <c r="B628" s="327" t="s">
        <v>1610</v>
      </c>
      <c r="C628" s="328">
        <v>2.0699999999999998</v>
      </c>
      <c r="D628" s="236">
        <v>225</v>
      </c>
      <c r="E628" s="237" t="e">
        <f t="shared" ref="E628:E643" si="29">IF($E$5&lt;=0,"-",D628*(1-$E$5))</f>
        <v>#VALUE!</v>
      </c>
    </row>
    <row r="629" spans="1:5" ht="15.5">
      <c r="A629" s="114"/>
      <c r="B629" s="325" t="s">
        <v>1611</v>
      </c>
      <c r="C629" s="319">
        <v>1.98</v>
      </c>
      <c r="D629" s="236">
        <v>225</v>
      </c>
      <c r="E629" s="237" t="e">
        <f t="shared" si="29"/>
        <v>#VALUE!</v>
      </c>
    </row>
    <row r="630" spans="1:5" ht="15.5">
      <c r="A630" s="114"/>
      <c r="B630" s="325" t="s">
        <v>1612</v>
      </c>
      <c r="C630" s="319">
        <v>1.9</v>
      </c>
      <c r="D630" s="236">
        <v>225</v>
      </c>
      <c r="E630" s="237" t="e">
        <f t="shared" si="29"/>
        <v>#VALUE!</v>
      </c>
    </row>
    <row r="631" spans="1:5" ht="15.5">
      <c r="A631" s="114"/>
      <c r="B631" s="325" t="s">
        <v>1613</v>
      </c>
      <c r="C631" s="319">
        <v>1.83</v>
      </c>
      <c r="D631" s="236">
        <v>225</v>
      </c>
      <c r="E631" s="237" t="e">
        <f t="shared" si="29"/>
        <v>#VALUE!</v>
      </c>
    </row>
    <row r="632" spans="1:5" ht="15.5">
      <c r="A632" s="114"/>
      <c r="B632" s="325" t="s">
        <v>1614</v>
      </c>
      <c r="C632" s="319">
        <v>1.77</v>
      </c>
      <c r="D632" s="236">
        <v>225</v>
      </c>
      <c r="E632" s="237" t="e">
        <f t="shared" si="29"/>
        <v>#VALUE!</v>
      </c>
    </row>
    <row r="633" spans="1:5" ht="15.5">
      <c r="A633" s="114"/>
      <c r="B633" s="325" t="s">
        <v>1615</v>
      </c>
      <c r="C633" s="319">
        <v>1.71</v>
      </c>
      <c r="D633" s="236">
        <v>225</v>
      </c>
      <c r="E633" s="237" t="e">
        <f t="shared" si="29"/>
        <v>#VALUE!</v>
      </c>
    </row>
    <row r="634" spans="1:5" ht="15.5">
      <c r="A634" s="114"/>
      <c r="B634" s="325" t="s">
        <v>1616</v>
      </c>
      <c r="C634" s="319">
        <v>1.65</v>
      </c>
      <c r="D634" s="236">
        <v>225</v>
      </c>
      <c r="E634" s="237" t="e">
        <f t="shared" si="29"/>
        <v>#VALUE!</v>
      </c>
    </row>
    <row r="635" spans="1:5" ht="15.5">
      <c r="A635" s="114"/>
      <c r="B635" s="325" t="s">
        <v>1617</v>
      </c>
      <c r="C635" s="319">
        <v>1.6</v>
      </c>
      <c r="D635" s="236">
        <v>225</v>
      </c>
      <c r="E635" s="237" t="e">
        <f t="shared" si="29"/>
        <v>#VALUE!</v>
      </c>
    </row>
    <row r="636" spans="1:5" ht="15.5">
      <c r="A636" s="114"/>
      <c r="B636" s="325" t="s">
        <v>1618</v>
      </c>
      <c r="C636" s="319">
        <v>1.55</v>
      </c>
      <c r="D636" s="236">
        <v>225</v>
      </c>
      <c r="E636" s="237" t="e">
        <f t="shared" si="29"/>
        <v>#VALUE!</v>
      </c>
    </row>
    <row r="637" spans="1:5" ht="16" thickBot="1">
      <c r="A637" s="114"/>
      <c r="B637" s="326" t="s">
        <v>1619</v>
      </c>
      <c r="C637" s="321">
        <v>1.46</v>
      </c>
      <c r="D637" s="236">
        <v>225</v>
      </c>
      <c r="E637" s="237" t="e">
        <f t="shared" si="29"/>
        <v>#VALUE!</v>
      </c>
    </row>
    <row r="638" spans="1:5" ht="15.5">
      <c r="A638" s="114"/>
      <c r="B638" s="325" t="s">
        <v>1620</v>
      </c>
      <c r="C638" s="319">
        <v>5.95</v>
      </c>
      <c r="D638" s="236">
        <v>225</v>
      </c>
      <c r="E638" s="237" t="e">
        <f t="shared" si="29"/>
        <v>#VALUE!</v>
      </c>
    </row>
    <row r="639" spans="1:5" ht="15.5">
      <c r="A639" s="114"/>
      <c r="B639" s="325" t="s">
        <v>1621</v>
      </c>
      <c r="C639" s="319">
        <v>5.52</v>
      </c>
      <c r="D639" s="236">
        <v>225</v>
      </c>
      <c r="E639" s="237" t="e">
        <f t="shared" si="29"/>
        <v>#VALUE!</v>
      </c>
    </row>
    <row r="640" spans="1:5" ht="15.5">
      <c r="A640" s="114"/>
      <c r="B640" s="325" t="s">
        <v>1622</v>
      </c>
      <c r="C640" s="319">
        <v>5.18</v>
      </c>
      <c r="D640" s="236">
        <v>225</v>
      </c>
      <c r="E640" s="237" t="e">
        <f t="shared" si="29"/>
        <v>#VALUE!</v>
      </c>
    </row>
    <row r="641" spans="1:5" ht="15.5">
      <c r="A641" s="114"/>
      <c r="B641" s="325" t="s">
        <v>1623</v>
      </c>
      <c r="C641" s="319">
        <v>4.8499999999999996</v>
      </c>
      <c r="D641" s="236">
        <v>225</v>
      </c>
      <c r="E641" s="237" t="e">
        <f t="shared" si="29"/>
        <v>#VALUE!</v>
      </c>
    </row>
    <row r="642" spans="1:5" ht="15.5">
      <c r="A642" s="114"/>
      <c r="B642" s="325" t="s">
        <v>1624</v>
      </c>
      <c r="C642" s="319">
        <v>4.57</v>
      </c>
      <c r="D642" s="236">
        <v>225</v>
      </c>
      <c r="E642" s="237" t="e">
        <f t="shared" si="29"/>
        <v>#VALUE!</v>
      </c>
    </row>
    <row r="643" spans="1:5" ht="15.5">
      <c r="A643" s="114"/>
      <c r="B643" s="325" t="s">
        <v>1625</v>
      </c>
      <c r="C643" s="319">
        <v>4.3099999999999996</v>
      </c>
      <c r="D643" s="236">
        <v>225</v>
      </c>
      <c r="E643" s="237" t="e">
        <f t="shared" si="29"/>
        <v>#VALUE!</v>
      </c>
    </row>
    <row r="644" spans="1:5" ht="15.5">
      <c r="A644" s="114"/>
      <c r="B644" s="325" t="s">
        <v>1626</v>
      </c>
      <c r="C644" s="319">
        <v>4.0999999999999996</v>
      </c>
      <c r="D644" s="236">
        <v>225</v>
      </c>
      <c r="E644" s="237" t="e">
        <f>IF($E$5&lt;=0,"-",D644*(1-$E$5))</f>
        <v>#VALUE!</v>
      </c>
    </row>
    <row r="645" spans="1:5" ht="15.5">
      <c r="A645" s="190"/>
      <c r="B645" s="325" t="s">
        <v>1627</v>
      </c>
      <c r="C645" s="319">
        <v>3.89</v>
      </c>
      <c r="D645" s="236">
        <v>225</v>
      </c>
      <c r="E645" s="237" t="e">
        <f t="shared" ref="E645:E654" si="30">IF($E$5&lt;=0,"-",D645*(1-$E$5))</f>
        <v>#VALUE!</v>
      </c>
    </row>
    <row r="646" spans="1:5" ht="15.5">
      <c r="A646" s="190"/>
      <c r="B646" s="325" t="s">
        <v>1628</v>
      </c>
      <c r="C646" s="319">
        <v>3.72</v>
      </c>
      <c r="D646" s="236">
        <v>225</v>
      </c>
      <c r="E646" s="237" t="e">
        <f t="shared" si="30"/>
        <v>#VALUE!</v>
      </c>
    </row>
    <row r="647" spans="1:5" ht="15.5">
      <c r="A647" s="190"/>
      <c r="B647" s="325" t="s">
        <v>1629</v>
      </c>
      <c r="C647" s="319">
        <v>3.55</v>
      </c>
      <c r="D647" s="236">
        <v>225</v>
      </c>
      <c r="E647" s="237" t="e">
        <f t="shared" si="30"/>
        <v>#VALUE!</v>
      </c>
    </row>
    <row r="648" spans="1:5" ht="15.5">
      <c r="A648" s="190"/>
      <c r="B648" s="325" t="s">
        <v>1630</v>
      </c>
      <c r="C648" s="319">
        <v>3.39</v>
      </c>
      <c r="D648" s="236">
        <v>225</v>
      </c>
      <c r="E648" s="237" t="e">
        <f t="shared" si="30"/>
        <v>#VALUE!</v>
      </c>
    </row>
    <row r="649" spans="1:5" ht="15.5">
      <c r="A649" s="190"/>
      <c r="B649" s="325" t="s">
        <v>1631</v>
      </c>
      <c r="C649" s="319">
        <v>3.25</v>
      </c>
      <c r="D649" s="236">
        <v>225</v>
      </c>
      <c r="E649" s="237" t="e">
        <f t="shared" si="30"/>
        <v>#VALUE!</v>
      </c>
    </row>
    <row r="650" spans="1:5" ht="15.5">
      <c r="A650" s="190"/>
      <c r="B650" s="325" t="s">
        <v>1632</v>
      </c>
      <c r="C650" s="319">
        <v>3.12</v>
      </c>
      <c r="D650" s="236">
        <v>225</v>
      </c>
      <c r="E650" s="237" t="e">
        <f t="shared" si="30"/>
        <v>#VALUE!</v>
      </c>
    </row>
    <row r="651" spans="1:5" ht="15.5">
      <c r="A651" s="190"/>
      <c r="B651" s="325" t="s">
        <v>1633</v>
      </c>
      <c r="C651" s="319">
        <v>2.99</v>
      </c>
      <c r="D651" s="236">
        <v>225</v>
      </c>
      <c r="E651" s="237" t="e">
        <f t="shared" si="30"/>
        <v>#VALUE!</v>
      </c>
    </row>
    <row r="652" spans="1:5" ht="15.5">
      <c r="A652" s="190"/>
      <c r="B652" s="325" t="s">
        <v>1634</v>
      </c>
      <c r="C652" s="319">
        <v>2.89</v>
      </c>
      <c r="D652" s="236">
        <v>225</v>
      </c>
      <c r="E652" s="237" t="e">
        <f t="shared" si="30"/>
        <v>#VALUE!</v>
      </c>
    </row>
    <row r="653" spans="1:5" ht="15.5">
      <c r="A653" s="190"/>
      <c r="B653" s="325" t="s">
        <v>1635</v>
      </c>
      <c r="C653" s="319">
        <v>2.67</v>
      </c>
      <c r="D653" s="236">
        <v>225</v>
      </c>
      <c r="E653" s="237" t="e">
        <f t="shared" si="30"/>
        <v>#VALUE!</v>
      </c>
    </row>
    <row r="654" spans="1:5" ht="15.5">
      <c r="A654" s="190"/>
      <c r="B654" s="325" t="s">
        <v>1636</v>
      </c>
      <c r="C654" s="319">
        <v>2.52</v>
      </c>
      <c r="D654" s="236">
        <v>225</v>
      </c>
      <c r="E654" s="237" t="e">
        <f t="shared" si="30"/>
        <v>#VALUE!</v>
      </c>
    </row>
    <row r="655" spans="1:5" ht="15.5">
      <c r="A655" s="190"/>
      <c r="B655" s="325" t="s">
        <v>1637</v>
      </c>
      <c r="C655" s="319">
        <v>2.34</v>
      </c>
      <c r="D655" s="236">
        <v>225</v>
      </c>
      <c r="E655" s="237" t="e">
        <f>IF($E$5&lt;=0,"-",D655*(1-$E$5))</f>
        <v>#VALUE!</v>
      </c>
    </row>
    <row r="656" spans="1:5" ht="15.5">
      <c r="A656" s="190"/>
      <c r="B656" s="325" t="s">
        <v>1638</v>
      </c>
      <c r="C656" s="319">
        <v>2.2000000000000002</v>
      </c>
      <c r="D656" s="236">
        <v>225</v>
      </c>
      <c r="E656" s="237" t="e">
        <f t="shared" ref="E656:E665" si="31">IF($E$5&lt;=0,"-",D656*(1-$E$5))</f>
        <v>#VALUE!</v>
      </c>
    </row>
    <row r="657" spans="1:5" ht="15.5">
      <c r="A657" s="190"/>
      <c r="B657" s="325" t="s">
        <v>1639</v>
      </c>
      <c r="C657" s="319">
        <v>2.08</v>
      </c>
      <c r="D657" s="236">
        <v>225</v>
      </c>
      <c r="E657" s="237" t="e">
        <f t="shared" si="31"/>
        <v>#VALUE!</v>
      </c>
    </row>
    <row r="658" spans="1:5" ht="15.5">
      <c r="A658" s="190"/>
      <c r="B658" s="325" t="s">
        <v>1640</v>
      </c>
      <c r="C658" s="319">
        <v>2.0099999999999998</v>
      </c>
      <c r="D658" s="236">
        <v>225</v>
      </c>
      <c r="E658" s="237" t="e">
        <f t="shared" si="31"/>
        <v>#VALUE!</v>
      </c>
    </row>
    <row r="659" spans="1:5" ht="15.5">
      <c r="A659" s="190"/>
      <c r="B659" s="325" t="s">
        <v>1641</v>
      </c>
      <c r="C659" s="319">
        <v>1.91</v>
      </c>
      <c r="D659" s="236">
        <v>225</v>
      </c>
      <c r="E659" s="237" t="e">
        <f t="shared" si="31"/>
        <v>#VALUE!</v>
      </c>
    </row>
    <row r="660" spans="1:5" ht="15.5">
      <c r="A660" s="190"/>
      <c r="B660" s="325" t="s">
        <v>1642</v>
      </c>
      <c r="C660" s="319">
        <v>1.82</v>
      </c>
      <c r="D660" s="236">
        <v>225</v>
      </c>
      <c r="E660" s="237" t="e">
        <f t="shared" si="31"/>
        <v>#VALUE!</v>
      </c>
    </row>
    <row r="661" spans="1:5" ht="15.5">
      <c r="A661" s="190"/>
      <c r="B661" s="325" t="s">
        <v>1643</v>
      </c>
      <c r="C661" s="319">
        <v>1.75</v>
      </c>
      <c r="D661" s="236">
        <v>225</v>
      </c>
      <c r="E661" s="237" t="e">
        <f t="shared" si="31"/>
        <v>#VALUE!</v>
      </c>
    </row>
    <row r="662" spans="1:5" ht="15.5">
      <c r="A662" s="190"/>
      <c r="B662" s="327" t="s">
        <v>1644</v>
      </c>
      <c r="C662" s="328">
        <v>1.67</v>
      </c>
      <c r="D662" s="236">
        <v>225</v>
      </c>
      <c r="E662" s="237" t="e">
        <f t="shared" si="31"/>
        <v>#VALUE!</v>
      </c>
    </row>
    <row r="663" spans="1:5" ht="15.5">
      <c r="A663" s="190"/>
      <c r="B663" s="325" t="s">
        <v>1645</v>
      </c>
      <c r="C663" s="319">
        <v>1.6</v>
      </c>
      <c r="D663" s="236">
        <v>225</v>
      </c>
      <c r="E663" s="237" t="e">
        <f t="shared" si="31"/>
        <v>#VALUE!</v>
      </c>
    </row>
    <row r="664" spans="1:5" ht="15.5">
      <c r="A664" s="190"/>
      <c r="B664" s="325" t="s">
        <v>1646</v>
      </c>
      <c r="C664" s="319">
        <v>1.54</v>
      </c>
      <c r="D664" s="236">
        <v>225</v>
      </c>
      <c r="E664" s="237" t="e">
        <f t="shared" si="31"/>
        <v>#VALUE!</v>
      </c>
    </row>
    <row r="665" spans="1:5" ht="15.5">
      <c r="A665" s="190"/>
      <c r="B665" s="325" t="s">
        <v>1647</v>
      </c>
      <c r="C665" s="319">
        <v>1.48</v>
      </c>
      <c r="D665" s="236">
        <v>225</v>
      </c>
      <c r="E665" s="237" t="e">
        <f t="shared" si="31"/>
        <v>#VALUE!</v>
      </c>
    </row>
    <row r="666" spans="1:5" ht="15.5">
      <c r="A666" s="190"/>
      <c r="B666" s="325" t="s">
        <v>1648</v>
      </c>
      <c r="C666" s="319">
        <v>1.43</v>
      </c>
      <c r="D666" s="236">
        <v>225</v>
      </c>
      <c r="E666" s="237" t="e">
        <f>IF($E$5&lt;=0,"-",D666*(1-$E$5))</f>
        <v>#VALUE!</v>
      </c>
    </row>
    <row r="667" spans="1:5" ht="15.5">
      <c r="A667" s="190"/>
      <c r="B667" s="325" t="s">
        <v>1649</v>
      </c>
      <c r="C667" s="319">
        <v>1.38</v>
      </c>
      <c r="D667" s="236">
        <v>225</v>
      </c>
      <c r="E667" s="237" t="e">
        <f t="shared" ref="E667:E676" si="32">IF($E$5&lt;=0,"-",D667*(1-$E$5))</f>
        <v>#VALUE!</v>
      </c>
    </row>
    <row r="668" spans="1:5" ht="15.5">
      <c r="A668" s="190"/>
      <c r="B668" s="325" t="s">
        <v>1650</v>
      </c>
      <c r="C668" s="319">
        <v>1.33</v>
      </c>
      <c r="D668" s="236">
        <v>225</v>
      </c>
      <c r="E668" s="237" t="e">
        <f t="shared" si="32"/>
        <v>#VALUE!</v>
      </c>
    </row>
    <row r="669" spans="1:5" ht="15.5">
      <c r="A669" s="190"/>
      <c r="B669" s="325" t="s">
        <v>1651</v>
      </c>
      <c r="C669" s="319">
        <v>1.29</v>
      </c>
      <c r="D669" s="236">
        <v>225</v>
      </c>
      <c r="E669" s="237" t="e">
        <f t="shared" si="32"/>
        <v>#VALUE!</v>
      </c>
    </row>
    <row r="670" spans="1:5" ht="15.5">
      <c r="A670" s="190"/>
      <c r="B670" s="325" t="s">
        <v>1652</v>
      </c>
      <c r="C670" s="319">
        <v>1.25</v>
      </c>
      <c r="D670" s="236">
        <v>225</v>
      </c>
      <c r="E670" s="237" t="e">
        <f t="shared" si="32"/>
        <v>#VALUE!</v>
      </c>
    </row>
    <row r="671" spans="1:5" ht="16" thickBot="1">
      <c r="A671" s="190"/>
      <c r="B671" s="326" t="s">
        <v>1653</v>
      </c>
      <c r="C671" s="321">
        <v>1.17</v>
      </c>
      <c r="D671" s="236">
        <v>225</v>
      </c>
      <c r="E671" s="237" t="e">
        <f t="shared" si="32"/>
        <v>#VALUE!</v>
      </c>
    </row>
    <row r="672" spans="1:5" ht="15.5">
      <c r="A672" s="190"/>
      <c r="B672" s="324" t="s">
        <v>1654</v>
      </c>
      <c r="C672" s="317">
        <v>4.09</v>
      </c>
      <c r="D672" s="236">
        <v>225</v>
      </c>
      <c r="E672" s="237" t="e">
        <f t="shared" si="32"/>
        <v>#VALUE!</v>
      </c>
    </row>
    <row r="673" spans="1:5" ht="15.5">
      <c r="A673" s="190"/>
      <c r="B673" s="325" t="s">
        <v>1655</v>
      </c>
      <c r="C673" s="319">
        <v>3.86</v>
      </c>
      <c r="D673" s="236">
        <v>225</v>
      </c>
      <c r="E673" s="237" t="e">
        <f t="shared" si="32"/>
        <v>#VALUE!</v>
      </c>
    </row>
    <row r="674" spans="1:5" ht="15.5">
      <c r="A674" s="190"/>
      <c r="B674" s="325" t="s">
        <v>1656</v>
      </c>
      <c r="C674" s="319">
        <v>3.65</v>
      </c>
      <c r="D674" s="236">
        <v>225</v>
      </c>
      <c r="E674" s="237" t="e">
        <f t="shared" si="32"/>
        <v>#VALUE!</v>
      </c>
    </row>
    <row r="675" spans="1:5" ht="15.5">
      <c r="A675" s="190"/>
      <c r="B675" s="325" t="s">
        <v>1657</v>
      </c>
      <c r="C675" s="319">
        <v>3.46</v>
      </c>
      <c r="D675" s="236">
        <v>225</v>
      </c>
      <c r="E675" s="237" t="e">
        <f t="shared" si="32"/>
        <v>#VALUE!</v>
      </c>
    </row>
    <row r="676" spans="1:5" ht="15.5">
      <c r="A676" s="190"/>
      <c r="B676" s="325" t="s">
        <v>1658</v>
      </c>
      <c r="C676" s="319">
        <v>3.29</v>
      </c>
      <c r="D676" s="236">
        <v>225</v>
      </c>
      <c r="E676" s="237" t="e">
        <f t="shared" si="32"/>
        <v>#VALUE!</v>
      </c>
    </row>
    <row r="677" spans="1:5" ht="15.5">
      <c r="A677" s="190"/>
      <c r="B677" s="325" t="s">
        <v>1659</v>
      </c>
      <c r="C677" s="319">
        <v>3.13</v>
      </c>
      <c r="D677" s="236">
        <v>225</v>
      </c>
      <c r="E677" s="237" t="e">
        <f>IF($E$5&lt;=0,"-",D677*(1-$E$5))</f>
        <v>#VALUE!</v>
      </c>
    </row>
    <row r="678" spans="1:5" ht="15.5">
      <c r="A678" s="190"/>
      <c r="B678" s="325" t="s">
        <v>1660</v>
      </c>
      <c r="C678" s="319">
        <v>2.99</v>
      </c>
      <c r="D678" s="236">
        <v>225</v>
      </c>
      <c r="E678" s="237" t="e">
        <f t="shared" ref="E678:E688" si="33">IF($E$5&lt;=0,"-",D678*(1-$E$5))</f>
        <v>#VALUE!</v>
      </c>
    </row>
    <row r="679" spans="1:5" ht="15.5">
      <c r="A679" s="190"/>
      <c r="B679" s="325" t="s">
        <v>1661</v>
      </c>
      <c r="C679" s="319">
        <v>2.87</v>
      </c>
      <c r="D679" s="236">
        <v>225</v>
      </c>
      <c r="E679" s="237" t="e">
        <f t="shared" si="33"/>
        <v>#VALUE!</v>
      </c>
    </row>
    <row r="680" spans="1:5" ht="15.5">
      <c r="A680" s="190"/>
      <c r="B680" s="325" t="s">
        <v>1662</v>
      </c>
      <c r="C680" s="319">
        <v>2.75</v>
      </c>
      <c r="D680" s="236">
        <v>225</v>
      </c>
      <c r="E680" s="237" t="e">
        <f t="shared" si="33"/>
        <v>#VALUE!</v>
      </c>
    </row>
    <row r="681" spans="1:5" ht="15.5">
      <c r="A681" s="190"/>
      <c r="B681" s="325" t="s">
        <v>1663</v>
      </c>
      <c r="C681" s="319">
        <v>2.65</v>
      </c>
      <c r="D681" s="236">
        <v>225</v>
      </c>
      <c r="E681" s="237" t="e">
        <f t="shared" si="33"/>
        <v>#VALUE!</v>
      </c>
    </row>
    <row r="682" spans="1:5" ht="15.5">
      <c r="A682" s="190"/>
      <c r="B682" s="325" t="s">
        <v>1664</v>
      </c>
      <c r="C682" s="319">
        <v>2.54</v>
      </c>
      <c r="D682" s="236">
        <v>225</v>
      </c>
      <c r="E682" s="237" t="e">
        <f t="shared" si="33"/>
        <v>#VALUE!</v>
      </c>
    </row>
    <row r="683" spans="1:5" ht="15.5">
      <c r="A683" s="190"/>
      <c r="B683" s="325" t="s">
        <v>1665</v>
      </c>
      <c r="C683" s="319">
        <v>2.4500000000000002</v>
      </c>
      <c r="D683" s="236">
        <v>225</v>
      </c>
      <c r="E683" s="237" t="e">
        <f t="shared" si="33"/>
        <v>#VALUE!</v>
      </c>
    </row>
    <row r="684" spans="1:5" ht="15.5">
      <c r="A684" s="190"/>
      <c r="B684" s="325" t="s">
        <v>1666</v>
      </c>
      <c r="C684" s="319">
        <v>2.36</v>
      </c>
      <c r="D684" s="236">
        <v>225</v>
      </c>
      <c r="E684" s="237" t="e">
        <f t="shared" si="33"/>
        <v>#VALUE!</v>
      </c>
    </row>
    <row r="685" spans="1:5" ht="15.5">
      <c r="A685" s="190"/>
      <c r="B685" s="325" t="s">
        <v>1667</v>
      </c>
      <c r="C685" s="319">
        <v>2.2799999999999998</v>
      </c>
      <c r="D685" s="236">
        <v>225</v>
      </c>
      <c r="E685" s="237" t="e">
        <f t="shared" si="33"/>
        <v>#VALUE!</v>
      </c>
    </row>
    <row r="686" spans="1:5" ht="15.5">
      <c r="A686" s="190"/>
      <c r="B686" s="325" t="s">
        <v>1668</v>
      </c>
      <c r="C686" s="319">
        <v>2.21</v>
      </c>
      <c r="D686" s="236">
        <v>225</v>
      </c>
      <c r="E686" s="237" t="e">
        <f t="shared" si="33"/>
        <v>#VALUE!</v>
      </c>
    </row>
    <row r="687" spans="1:5" ht="15.5">
      <c r="A687" s="190"/>
      <c r="B687" s="325" t="s">
        <v>1669</v>
      </c>
      <c r="C687" s="319">
        <v>2.13</v>
      </c>
      <c r="D687" s="236">
        <v>225</v>
      </c>
      <c r="E687" s="237" t="e">
        <f t="shared" si="33"/>
        <v>#VALUE!</v>
      </c>
    </row>
    <row r="688" spans="1:5" ht="15.5">
      <c r="A688" s="190"/>
      <c r="B688" s="325" t="s">
        <v>1670</v>
      </c>
      <c r="C688" s="319">
        <v>2.0699999999999998</v>
      </c>
      <c r="D688" s="236">
        <v>225</v>
      </c>
      <c r="E688" s="237" t="e">
        <f t="shared" si="33"/>
        <v>#VALUE!</v>
      </c>
    </row>
    <row r="689" spans="1:5" ht="15.5">
      <c r="A689" s="190"/>
      <c r="B689" s="325" t="s">
        <v>1671</v>
      </c>
      <c r="C689" s="319">
        <v>2.0099999999999998</v>
      </c>
      <c r="D689" s="236">
        <v>225</v>
      </c>
      <c r="E689" s="237" t="e">
        <f>IF($E$5&lt;=0,"-",D689*(1-$E$5))</f>
        <v>#VALUE!</v>
      </c>
    </row>
    <row r="690" spans="1:5" ht="15.5">
      <c r="A690" s="190"/>
      <c r="B690" s="325" t="s">
        <v>1672</v>
      </c>
      <c r="C690" s="319">
        <v>1.95</v>
      </c>
      <c r="D690" s="236">
        <v>225</v>
      </c>
      <c r="E690" s="237" t="e">
        <f t="shared" ref="E690:E703" si="34">IF($E$5&lt;=0,"-",D690*(1-$E$5))</f>
        <v>#VALUE!</v>
      </c>
    </row>
    <row r="691" spans="1:5" ht="15.5">
      <c r="A691" s="190"/>
      <c r="B691" s="325" t="s">
        <v>1673</v>
      </c>
      <c r="C691" s="319">
        <v>1.84</v>
      </c>
      <c r="D691" s="236">
        <v>225</v>
      </c>
      <c r="E691" s="237" t="e">
        <f t="shared" si="34"/>
        <v>#VALUE!</v>
      </c>
    </row>
    <row r="692" spans="1:5" ht="15.5">
      <c r="A692" s="190"/>
      <c r="B692" s="325" t="s">
        <v>1674</v>
      </c>
      <c r="C692" s="319">
        <v>1.75</v>
      </c>
      <c r="D692" s="236">
        <v>225</v>
      </c>
      <c r="E692" s="237" t="e">
        <f t="shared" si="34"/>
        <v>#VALUE!</v>
      </c>
    </row>
    <row r="693" spans="1:5" ht="15.5">
      <c r="A693" s="190"/>
      <c r="B693" s="325" t="s">
        <v>1675</v>
      </c>
      <c r="C693" s="319">
        <v>1.66</v>
      </c>
      <c r="D693" s="236">
        <v>225</v>
      </c>
      <c r="E693" s="237" t="e">
        <f t="shared" si="34"/>
        <v>#VALUE!</v>
      </c>
    </row>
    <row r="694" spans="1:5" ht="15.5">
      <c r="A694" s="190"/>
      <c r="B694" s="325" t="s">
        <v>1676</v>
      </c>
      <c r="C694" s="319">
        <v>1.58</v>
      </c>
      <c r="D694" s="236">
        <v>225</v>
      </c>
      <c r="E694" s="237" t="e">
        <f t="shared" si="34"/>
        <v>#VALUE!</v>
      </c>
    </row>
    <row r="695" spans="1:5" ht="15.5">
      <c r="A695" s="190"/>
      <c r="B695" s="325" t="s">
        <v>1677</v>
      </c>
      <c r="C695" s="319">
        <v>1.51</v>
      </c>
      <c r="D695" s="236">
        <v>225</v>
      </c>
      <c r="E695" s="237" t="e">
        <f t="shared" si="34"/>
        <v>#VALUE!</v>
      </c>
    </row>
    <row r="696" spans="1:5" ht="15.5">
      <c r="A696" s="190"/>
      <c r="B696" s="325" t="s">
        <v>1678</v>
      </c>
      <c r="C696" s="319">
        <v>1.45</v>
      </c>
      <c r="D696" s="236">
        <v>225</v>
      </c>
      <c r="E696" s="237" t="e">
        <f t="shared" si="34"/>
        <v>#VALUE!</v>
      </c>
    </row>
    <row r="697" spans="1:5" ht="15.5">
      <c r="A697" s="190"/>
      <c r="B697" s="327" t="s">
        <v>1679</v>
      </c>
      <c r="C697" s="328">
        <v>1.39</v>
      </c>
      <c r="D697" s="236">
        <v>225</v>
      </c>
      <c r="E697" s="237" t="e">
        <f t="shared" si="34"/>
        <v>#VALUE!</v>
      </c>
    </row>
    <row r="698" spans="1:5" ht="15.5">
      <c r="A698" s="190"/>
      <c r="B698" s="325" t="s">
        <v>1680</v>
      </c>
      <c r="C698" s="319">
        <v>1.32</v>
      </c>
      <c r="D698" s="236">
        <v>225</v>
      </c>
      <c r="E698" s="237" t="e">
        <f t="shared" si="34"/>
        <v>#VALUE!</v>
      </c>
    </row>
    <row r="699" spans="1:5" ht="15.5">
      <c r="A699" s="190"/>
      <c r="B699" s="325" t="s">
        <v>1681</v>
      </c>
      <c r="C699" s="319">
        <v>1.27</v>
      </c>
      <c r="D699" s="236">
        <v>225</v>
      </c>
      <c r="E699" s="237" t="e">
        <f t="shared" si="34"/>
        <v>#VALUE!</v>
      </c>
    </row>
    <row r="700" spans="1:5" ht="15.5">
      <c r="A700" s="190"/>
      <c r="B700" s="325" t="s">
        <v>1682</v>
      </c>
      <c r="C700" s="319">
        <v>1.23</v>
      </c>
      <c r="D700" s="236">
        <v>225</v>
      </c>
      <c r="E700" s="237" t="e">
        <f t="shared" si="34"/>
        <v>#VALUE!</v>
      </c>
    </row>
    <row r="701" spans="1:5" ht="15.5">
      <c r="A701" s="190"/>
      <c r="B701" s="325" t="s">
        <v>1683</v>
      </c>
      <c r="C701" s="319">
        <v>1.18</v>
      </c>
      <c r="D701" s="236">
        <v>225</v>
      </c>
      <c r="E701" s="237" t="e">
        <f t="shared" si="34"/>
        <v>#VALUE!</v>
      </c>
    </row>
    <row r="702" spans="1:5" ht="15.5">
      <c r="A702" s="190"/>
      <c r="B702" s="325" t="s">
        <v>1684</v>
      </c>
      <c r="C702" s="319">
        <v>1.1399999999999999</v>
      </c>
      <c r="D702" s="236">
        <v>225</v>
      </c>
      <c r="E702" s="237" t="e">
        <f t="shared" si="34"/>
        <v>#VALUE!</v>
      </c>
    </row>
    <row r="703" spans="1:5" ht="15.5">
      <c r="A703" s="190"/>
      <c r="B703" s="325" t="s">
        <v>1685</v>
      </c>
      <c r="C703" s="319">
        <v>1.1000000000000001</v>
      </c>
      <c r="D703" s="236">
        <v>225</v>
      </c>
      <c r="E703" s="237" t="e">
        <f t="shared" si="34"/>
        <v>#VALUE!</v>
      </c>
    </row>
    <row r="704" spans="1:5" ht="15.5">
      <c r="A704" s="190"/>
      <c r="B704" s="325" t="s">
        <v>1686</v>
      </c>
      <c r="C704" s="319">
        <v>1.07</v>
      </c>
      <c r="D704" s="236">
        <v>225</v>
      </c>
      <c r="E704" s="237" t="e">
        <f>IF($E$5&lt;=0,"-",D704*(1-$E$5))</f>
        <v>#VALUE!</v>
      </c>
    </row>
    <row r="705" spans="1:5" ht="15.5">
      <c r="A705" s="190"/>
      <c r="B705" s="325" t="s">
        <v>1687</v>
      </c>
      <c r="C705" s="319">
        <v>1.03</v>
      </c>
      <c r="D705" s="236">
        <v>225</v>
      </c>
      <c r="E705" s="237" t="e">
        <f t="shared" ref="E705:E718" si="35">IF($E$5&lt;=0,"-",D705*(1-$E$5))</f>
        <v>#VALUE!</v>
      </c>
    </row>
    <row r="706" spans="1:5" ht="16" thickBot="1">
      <c r="A706" s="190"/>
      <c r="B706" s="326" t="s">
        <v>1688</v>
      </c>
      <c r="C706" s="321">
        <v>0.97</v>
      </c>
      <c r="D706" s="236">
        <v>225</v>
      </c>
      <c r="E706" s="237" t="e">
        <f t="shared" si="35"/>
        <v>#VALUE!</v>
      </c>
    </row>
    <row r="707" spans="1:5" ht="15.5">
      <c r="A707" s="190"/>
      <c r="B707" s="325" t="s">
        <v>1689</v>
      </c>
      <c r="C707" s="319">
        <v>2.65</v>
      </c>
      <c r="D707" s="236">
        <v>225</v>
      </c>
      <c r="E707" s="237" t="e">
        <f t="shared" si="35"/>
        <v>#VALUE!</v>
      </c>
    </row>
    <row r="708" spans="1:5" ht="15.5">
      <c r="A708" s="190"/>
      <c r="B708" s="325" t="s">
        <v>1690</v>
      </c>
      <c r="C708" s="319">
        <v>2.5099999999999998</v>
      </c>
      <c r="D708" s="236">
        <v>225</v>
      </c>
      <c r="E708" s="237" t="e">
        <f t="shared" si="35"/>
        <v>#VALUE!</v>
      </c>
    </row>
    <row r="709" spans="1:5" ht="15.5">
      <c r="A709" s="190"/>
      <c r="B709" s="325" t="s">
        <v>1691</v>
      </c>
      <c r="C709" s="319">
        <v>2.4</v>
      </c>
      <c r="D709" s="236">
        <v>225</v>
      </c>
      <c r="E709" s="237" t="e">
        <f t="shared" si="35"/>
        <v>#VALUE!</v>
      </c>
    </row>
    <row r="710" spans="1:5" ht="15.5">
      <c r="A710" s="190"/>
      <c r="B710" s="325" t="s">
        <v>1692</v>
      </c>
      <c r="C710" s="319">
        <v>2.29</v>
      </c>
      <c r="D710" s="236">
        <v>225</v>
      </c>
      <c r="E710" s="237" t="e">
        <f t="shared" si="35"/>
        <v>#VALUE!</v>
      </c>
    </row>
    <row r="711" spans="1:5" ht="15.5">
      <c r="A711" s="190"/>
      <c r="B711" s="325" t="s">
        <v>1693</v>
      </c>
      <c r="C711" s="319">
        <v>2.2000000000000002</v>
      </c>
      <c r="D711" s="236">
        <v>225</v>
      </c>
      <c r="E711" s="237" t="e">
        <f t="shared" si="35"/>
        <v>#VALUE!</v>
      </c>
    </row>
    <row r="712" spans="1:5" ht="15.5">
      <c r="A712" s="190"/>
      <c r="B712" s="325" t="s">
        <v>1694</v>
      </c>
      <c r="C712" s="319">
        <v>2.11</v>
      </c>
      <c r="D712" s="236">
        <v>225</v>
      </c>
      <c r="E712" s="237" t="e">
        <f t="shared" si="35"/>
        <v>#VALUE!</v>
      </c>
    </row>
    <row r="713" spans="1:5" ht="15.5">
      <c r="A713" s="190"/>
      <c r="B713" s="325" t="s">
        <v>1695</v>
      </c>
      <c r="C713" s="319">
        <v>2.0299999999999998</v>
      </c>
      <c r="D713" s="236">
        <v>225</v>
      </c>
      <c r="E713" s="237" t="e">
        <f t="shared" si="35"/>
        <v>#VALUE!</v>
      </c>
    </row>
    <row r="714" spans="1:5" ht="15.5">
      <c r="A714" s="190"/>
      <c r="B714" s="325" t="s">
        <v>1696</v>
      </c>
      <c r="C714" s="319">
        <v>1.95</v>
      </c>
      <c r="D714" s="236">
        <v>225</v>
      </c>
      <c r="E714" s="237" t="e">
        <f t="shared" si="35"/>
        <v>#VALUE!</v>
      </c>
    </row>
    <row r="715" spans="1:5" ht="15.5">
      <c r="A715" s="190"/>
      <c r="B715" s="325" t="s">
        <v>1697</v>
      </c>
      <c r="C715" s="319">
        <v>1.88</v>
      </c>
      <c r="D715" s="236">
        <v>225</v>
      </c>
      <c r="E715" s="237" t="e">
        <f t="shared" si="35"/>
        <v>#VALUE!</v>
      </c>
    </row>
    <row r="716" spans="1:5" ht="15.5">
      <c r="A716" s="190"/>
      <c r="B716" s="325" t="s">
        <v>1698</v>
      </c>
      <c r="C716" s="319">
        <v>1.82</v>
      </c>
      <c r="D716" s="236">
        <v>225</v>
      </c>
      <c r="E716" s="237" t="e">
        <f t="shared" si="35"/>
        <v>#VALUE!</v>
      </c>
    </row>
    <row r="717" spans="1:5" ht="15.5">
      <c r="A717" s="190"/>
      <c r="B717" s="325" t="s">
        <v>1699</v>
      </c>
      <c r="C717" s="319">
        <v>1.76</v>
      </c>
      <c r="D717" s="236">
        <v>225</v>
      </c>
      <c r="E717" s="237" t="e">
        <f t="shared" si="35"/>
        <v>#VALUE!</v>
      </c>
    </row>
    <row r="718" spans="1:5" ht="15.5">
      <c r="A718" s="190"/>
      <c r="B718" s="325" t="s">
        <v>1700</v>
      </c>
      <c r="C718" s="319">
        <v>1.7</v>
      </c>
      <c r="D718" s="236">
        <v>225</v>
      </c>
      <c r="E718" s="237" t="e">
        <f t="shared" si="35"/>
        <v>#VALUE!</v>
      </c>
    </row>
    <row r="719" spans="1:5" ht="15.5">
      <c r="A719" s="190"/>
      <c r="B719" s="325" t="s">
        <v>1701</v>
      </c>
      <c r="C719" s="319">
        <v>1.64</v>
      </c>
      <c r="D719" s="236">
        <v>225</v>
      </c>
      <c r="E719" s="237" t="e">
        <f>IF($E$5&lt;=0,"-",D719*(1-$E$5))</f>
        <v>#VALUE!</v>
      </c>
    </row>
    <row r="720" spans="1:5" ht="15.5">
      <c r="A720" s="190"/>
      <c r="B720" s="325" t="s">
        <v>1702</v>
      </c>
      <c r="C720" s="319">
        <v>1.59</v>
      </c>
      <c r="D720" s="236">
        <v>225</v>
      </c>
      <c r="E720" s="237" t="e">
        <f t="shared" ref="E720:E733" si="36">IF($E$5&lt;=0,"-",D720*(1-$E$5))</f>
        <v>#VALUE!</v>
      </c>
    </row>
    <row r="721" spans="1:5" ht="15.5">
      <c r="A721" s="190"/>
      <c r="B721" s="325" t="s">
        <v>1703</v>
      </c>
      <c r="C721" s="319">
        <v>1.55</v>
      </c>
      <c r="D721" s="236">
        <v>225</v>
      </c>
      <c r="E721" s="237" t="e">
        <f t="shared" si="36"/>
        <v>#VALUE!</v>
      </c>
    </row>
    <row r="722" spans="1:5" ht="15.5">
      <c r="A722" s="190"/>
      <c r="B722" s="325" t="s">
        <v>1704</v>
      </c>
      <c r="C722" s="319">
        <v>1.5</v>
      </c>
      <c r="D722" s="236">
        <v>225</v>
      </c>
      <c r="E722" s="237" t="e">
        <f t="shared" si="36"/>
        <v>#VALUE!</v>
      </c>
    </row>
    <row r="723" spans="1:5" ht="15.5">
      <c r="A723" s="190"/>
      <c r="B723" s="325" t="s">
        <v>1705</v>
      </c>
      <c r="C723" s="319">
        <v>1.46</v>
      </c>
      <c r="D723" s="236">
        <v>225</v>
      </c>
      <c r="E723" s="237" t="e">
        <f t="shared" si="36"/>
        <v>#VALUE!</v>
      </c>
    </row>
    <row r="724" spans="1:5" ht="15.5">
      <c r="A724" s="190"/>
      <c r="B724" s="325" t="s">
        <v>1706</v>
      </c>
      <c r="C724" s="319">
        <v>1.38</v>
      </c>
      <c r="D724" s="236">
        <v>225</v>
      </c>
      <c r="E724" s="237" t="e">
        <f t="shared" si="36"/>
        <v>#VALUE!</v>
      </c>
    </row>
    <row r="725" spans="1:5" ht="15.5">
      <c r="A725" s="190"/>
      <c r="B725" s="325" t="s">
        <v>1707</v>
      </c>
      <c r="C725" s="319">
        <v>1.29</v>
      </c>
      <c r="D725" s="236">
        <v>225</v>
      </c>
      <c r="E725" s="237" t="e">
        <f t="shared" si="36"/>
        <v>#VALUE!</v>
      </c>
    </row>
    <row r="726" spans="1:5" ht="15.5">
      <c r="A726" s="190"/>
      <c r="B726" s="325" t="s">
        <v>1708</v>
      </c>
      <c r="C726" s="319">
        <v>1.24</v>
      </c>
      <c r="D726" s="236">
        <v>225</v>
      </c>
      <c r="E726" s="237" t="e">
        <f t="shared" si="36"/>
        <v>#VALUE!</v>
      </c>
    </row>
    <row r="727" spans="1:5" ht="15.5">
      <c r="A727" s="190"/>
      <c r="B727" s="325" t="s">
        <v>1709</v>
      </c>
      <c r="C727" s="319">
        <v>1.19</v>
      </c>
      <c r="D727" s="236">
        <v>225</v>
      </c>
      <c r="E727" s="237" t="e">
        <f t="shared" si="36"/>
        <v>#VALUE!</v>
      </c>
    </row>
    <row r="728" spans="1:5" ht="15.5">
      <c r="A728" s="190"/>
      <c r="B728" s="325" t="s">
        <v>1710</v>
      </c>
      <c r="C728" s="319">
        <v>1.1399999999999999</v>
      </c>
      <c r="D728" s="236">
        <v>225</v>
      </c>
      <c r="E728" s="237" t="e">
        <f t="shared" si="36"/>
        <v>#VALUE!</v>
      </c>
    </row>
    <row r="729" spans="1:5" ht="15.5">
      <c r="A729" s="190"/>
      <c r="B729" s="325" t="s">
        <v>1711</v>
      </c>
      <c r="C729" s="319">
        <v>1.0900000000000001</v>
      </c>
      <c r="D729" s="236">
        <v>225</v>
      </c>
      <c r="E729" s="237" t="e">
        <f t="shared" si="36"/>
        <v>#VALUE!</v>
      </c>
    </row>
    <row r="730" spans="1:5" ht="15.5">
      <c r="A730" s="190"/>
      <c r="B730" s="327" t="s">
        <v>1712</v>
      </c>
      <c r="C730" s="328">
        <v>1.05</v>
      </c>
      <c r="D730" s="236">
        <v>225</v>
      </c>
      <c r="E730" s="237" t="e">
        <f t="shared" si="36"/>
        <v>#VALUE!</v>
      </c>
    </row>
    <row r="731" spans="1:5" ht="15.5">
      <c r="A731" s="190"/>
      <c r="B731" s="325" t="s">
        <v>1713</v>
      </c>
      <c r="C731" s="319">
        <v>1.01</v>
      </c>
      <c r="D731" s="236">
        <v>225</v>
      </c>
      <c r="E731" s="237" t="e">
        <f t="shared" si="36"/>
        <v>#VALUE!</v>
      </c>
    </row>
    <row r="732" spans="1:5" ht="15.5">
      <c r="A732" s="190"/>
      <c r="B732" s="325" t="s">
        <v>1714</v>
      </c>
      <c r="C732" s="319">
        <v>0.98</v>
      </c>
      <c r="D732" s="236">
        <v>225</v>
      </c>
      <c r="E732" s="237" t="e">
        <f t="shared" si="36"/>
        <v>#VALUE!</v>
      </c>
    </row>
    <row r="733" spans="1:5" ht="15.5">
      <c r="A733" s="190"/>
      <c r="B733" s="325" t="s">
        <v>1715</v>
      </c>
      <c r="C733" s="319">
        <v>0.94</v>
      </c>
      <c r="D733" s="236">
        <v>225</v>
      </c>
      <c r="E733" s="237" t="e">
        <f t="shared" si="36"/>
        <v>#VALUE!</v>
      </c>
    </row>
    <row r="734" spans="1:5" ht="15.5">
      <c r="A734" s="190"/>
      <c r="B734" s="325" t="s">
        <v>1716</v>
      </c>
      <c r="C734" s="319">
        <v>0.91</v>
      </c>
      <c r="D734" s="236">
        <v>225</v>
      </c>
      <c r="E734" s="237" t="e">
        <f>IF($E$5&lt;=0,"-",D734*(1-$E$5))</f>
        <v>#VALUE!</v>
      </c>
    </row>
    <row r="735" spans="1:5" ht="15.5">
      <c r="A735" s="190"/>
      <c r="B735" s="325" t="s">
        <v>1717</v>
      </c>
      <c r="C735" s="319">
        <v>0.88</v>
      </c>
      <c r="D735" s="236">
        <v>225</v>
      </c>
      <c r="E735" s="237" t="e">
        <f t="shared" ref="E735:E748" si="37">IF($E$5&lt;=0,"-",D735*(1-$E$5))</f>
        <v>#VALUE!</v>
      </c>
    </row>
    <row r="736" spans="1:5" ht="15.5">
      <c r="A736" s="190"/>
      <c r="B736" s="325" t="s">
        <v>1718</v>
      </c>
      <c r="C736" s="319">
        <v>0.85</v>
      </c>
      <c r="D736" s="236">
        <v>225</v>
      </c>
      <c r="E736" s="237" t="e">
        <f t="shared" si="37"/>
        <v>#VALUE!</v>
      </c>
    </row>
    <row r="737" spans="1:5" ht="15.5">
      <c r="A737" s="190"/>
      <c r="B737" s="325" t="s">
        <v>1719</v>
      </c>
      <c r="C737" s="319">
        <v>0.83</v>
      </c>
      <c r="D737" s="236">
        <v>225</v>
      </c>
      <c r="E737" s="237" t="e">
        <f t="shared" si="37"/>
        <v>#VALUE!</v>
      </c>
    </row>
    <row r="738" spans="1:5" ht="15.5">
      <c r="A738" s="190"/>
      <c r="B738" s="325" t="s">
        <v>1720</v>
      </c>
      <c r="C738" s="319">
        <v>0.8</v>
      </c>
      <c r="D738" s="236">
        <v>225</v>
      </c>
      <c r="E738" s="237" t="e">
        <f t="shared" si="37"/>
        <v>#VALUE!</v>
      </c>
    </row>
    <row r="739" spans="1:5" ht="16" thickBot="1">
      <c r="A739" s="191"/>
      <c r="B739" s="326" t="s">
        <v>1721</v>
      </c>
      <c r="C739" s="321">
        <v>0.76</v>
      </c>
      <c r="D739" s="236">
        <v>225</v>
      </c>
      <c r="E739" s="237" t="e">
        <f t="shared" si="37"/>
        <v>#VALUE!</v>
      </c>
    </row>
    <row r="740" spans="1:5" ht="15.5">
      <c r="A740" s="192"/>
      <c r="B740" s="330"/>
      <c r="C740" s="331"/>
      <c r="D740" s="332"/>
      <c r="E740" s="241"/>
    </row>
    <row r="741" spans="1:5" ht="31">
      <c r="A741" s="161" t="s">
        <v>5</v>
      </c>
      <c r="B741" s="242"/>
      <c r="C741" s="243"/>
      <c r="D741" s="279"/>
      <c r="E741" s="262"/>
    </row>
    <row r="742" spans="1:5" ht="15.5">
      <c r="A742" s="41"/>
      <c r="B742" s="333" t="s">
        <v>1839</v>
      </c>
      <c r="C742" s="334">
        <v>7092.2</v>
      </c>
      <c r="D742" s="335">
        <v>450</v>
      </c>
      <c r="E742" s="233" t="e">
        <f t="shared" si="37"/>
        <v>#VALUE!</v>
      </c>
    </row>
    <row r="743" spans="1:5" ht="15.5">
      <c r="A743" s="43"/>
      <c r="B743" s="336" t="s">
        <v>1840</v>
      </c>
      <c r="C743" s="337">
        <v>3676.5</v>
      </c>
      <c r="D743" s="338">
        <v>450</v>
      </c>
      <c r="E743" s="237" t="e">
        <f t="shared" si="37"/>
        <v>#VALUE!</v>
      </c>
    </row>
    <row r="744" spans="1:5" ht="15.5">
      <c r="A744" s="43"/>
      <c r="B744" s="336" t="s">
        <v>1841</v>
      </c>
      <c r="C744" s="337">
        <v>2652.5</v>
      </c>
      <c r="D744" s="338">
        <v>450</v>
      </c>
      <c r="E744" s="237" t="e">
        <f t="shared" si="37"/>
        <v>#VALUE!</v>
      </c>
    </row>
    <row r="745" spans="1:5" ht="15.5">
      <c r="A745" s="43"/>
      <c r="B745" s="336" t="s">
        <v>1842</v>
      </c>
      <c r="C745" s="337">
        <v>1250</v>
      </c>
      <c r="D745" s="338">
        <v>330</v>
      </c>
      <c r="E745" s="237" t="e">
        <f t="shared" si="37"/>
        <v>#VALUE!</v>
      </c>
    </row>
    <row r="746" spans="1:5" ht="15.5">
      <c r="A746" s="43"/>
      <c r="B746" s="336" t="s">
        <v>1843</v>
      </c>
      <c r="C746" s="337">
        <v>694</v>
      </c>
      <c r="D746" s="338">
        <v>210</v>
      </c>
      <c r="E746" s="237" t="e">
        <f t="shared" si="37"/>
        <v>#VALUE!</v>
      </c>
    </row>
    <row r="747" spans="1:5" ht="15.5">
      <c r="A747" s="43"/>
      <c r="B747" s="336" t="s">
        <v>1844</v>
      </c>
      <c r="C747" s="337">
        <v>388.7</v>
      </c>
      <c r="D747" s="338">
        <v>210</v>
      </c>
      <c r="E747" s="237" t="e">
        <f t="shared" si="37"/>
        <v>#VALUE!</v>
      </c>
    </row>
    <row r="748" spans="1:5" ht="15.5">
      <c r="A748" s="43"/>
      <c r="B748" s="336" t="s">
        <v>1845</v>
      </c>
      <c r="C748" s="337">
        <v>180.2</v>
      </c>
      <c r="D748" s="338">
        <v>210</v>
      </c>
      <c r="E748" s="237" t="e">
        <f t="shared" si="37"/>
        <v>#VALUE!</v>
      </c>
    </row>
    <row r="749" spans="1:5" ht="15.5">
      <c r="A749" s="43"/>
      <c r="B749" s="336" t="s">
        <v>1846</v>
      </c>
      <c r="C749" s="337">
        <v>97.8</v>
      </c>
      <c r="D749" s="338">
        <v>210</v>
      </c>
      <c r="E749" s="237" t="e">
        <f>IF($E$5&lt;=0,"-",D749*(1-$E$5))</f>
        <v>#VALUE!</v>
      </c>
    </row>
    <row r="750" spans="1:5" ht="15.5">
      <c r="A750" s="43"/>
      <c r="B750" s="336" t="s">
        <v>1847</v>
      </c>
      <c r="C750" s="337">
        <v>63.8</v>
      </c>
      <c r="D750" s="338">
        <v>210</v>
      </c>
      <c r="E750" s="237" t="e">
        <f t="shared" ref="E750:E765" si="38">IF($E$5&lt;=0,"-",D750*(1-$E$5))</f>
        <v>#VALUE!</v>
      </c>
    </row>
    <row r="751" spans="1:5" ht="15.5">
      <c r="A751" s="43"/>
      <c r="B751" s="336" t="s">
        <v>1848</v>
      </c>
      <c r="C751" s="337">
        <v>39.5</v>
      </c>
      <c r="D751" s="338">
        <v>210</v>
      </c>
      <c r="E751" s="237" t="e">
        <f t="shared" si="38"/>
        <v>#VALUE!</v>
      </c>
    </row>
    <row r="752" spans="1:5" ht="15.5">
      <c r="A752" s="43"/>
      <c r="B752" s="336" t="s">
        <v>1849</v>
      </c>
      <c r="C752" s="337">
        <v>26.6</v>
      </c>
      <c r="D752" s="338">
        <v>210</v>
      </c>
      <c r="E752" s="237" t="e">
        <f t="shared" si="38"/>
        <v>#VALUE!</v>
      </c>
    </row>
    <row r="753" spans="1:5" ht="15.5">
      <c r="A753" s="43"/>
      <c r="B753" s="336" t="s">
        <v>1850</v>
      </c>
      <c r="C753" s="337">
        <v>18.8</v>
      </c>
      <c r="D753" s="338">
        <v>210</v>
      </c>
      <c r="E753" s="237" t="e">
        <f t="shared" si="38"/>
        <v>#VALUE!</v>
      </c>
    </row>
    <row r="754" spans="1:5" ht="15.5">
      <c r="A754" s="43"/>
      <c r="B754" s="336" t="s">
        <v>1851</v>
      </c>
      <c r="C754" s="337">
        <v>14</v>
      </c>
      <c r="D754" s="338">
        <v>210</v>
      </c>
      <c r="E754" s="237" t="e">
        <f t="shared" si="38"/>
        <v>#VALUE!</v>
      </c>
    </row>
    <row r="755" spans="1:5" ht="15.5">
      <c r="A755" s="43"/>
      <c r="B755" s="336" t="s">
        <v>1852</v>
      </c>
      <c r="C755" s="337">
        <v>9.6999999999999993</v>
      </c>
      <c r="D755" s="338">
        <v>210</v>
      </c>
      <c r="E755" s="237" t="e">
        <f t="shared" si="38"/>
        <v>#VALUE!</v>
      </c>
    </row>
    <row r="756" spans="1:5" ht="15.5">
      <c r="A756" s="43"/>
      <c r="B756" s="336" t="s">
        <v>1853</v>
      </c>
      <c r="C756" s="337">
        <v>8.1</v>
      </c>
      <c r="D756" s="338">
        <v>210</v>
      </c>
      <c r="E756" s="237" t="e">
        <f t="shared" si="38"/>
        <v>#VALUE!</v>
      </c>
    </row>
    <row r="757" spans="1:5" ht="15.5">
      <c r="A757" s="43"/>
      <c r="B757" s="336" t="s">
        <v>1854</v>
      </c>
      <c r="C757" s="337">
        <v>5.7</v>
      </c>
      <c r="D757" s="338">
        <v>210</v>
      </c>
      <c r="E757" s="237" t="e">
        <f t="shared" si="38"/>
        <v>#VALUE!</v>
      </c>
    </row>
    <row r="758" spans="1:5" ht="15.5">
      <c r="A758" s="43"/>
      <c r="B758" s="336" t="s">
        <v>1855</v>
      </c>
      <c r="C758" s="337">
        <v>4.0999999999999996</v>
      </c>
      <c r="D758" s="338">
        <v>210</v>
      </c>
      <c r="E758" s="237" t="e">
        <f t="shared" si="38"/>
        <v>#VALUE!</v>
      </c>
    </row>
    <row r="759" spans="1:5" ht="15.5">
      <c r="A759" s="43"/>
      <c r="B759" s="336" t="s">
        <v>1856</v>
      </c>
      <c r="C759" s="337">
        <v>2.4</v>
      </c>
      <c r="D759" s="338">
        <v>210</v>
      </c>
      <c r="E759" s="237" t="e">
        <f t="shared" si="38"/>
        <v>#VALUE!</v>
      </c>
    </row>
    <row r="760" spans="1:5" ht="16" thickBot="1">
      <c r="A760" s="111"/>
      <c r="B760" s="326" t="s">
        <v>1857</v>
      </c>
      <c r="C760" s="339">
        <v>1.6</v>
      </c>
      <c r="D760" s="338">
        <v>210</v>
      </c>
      <c r="E760" s="237" t="e">
        <f t="shared" si="38"/>
        <v>#VALUE!</v>
      </c>
    </row>
    <row r="761" spans="1:5" ht="15.5">
      <c r="A761" s="43"/>
      <c r="B761" s="340"/>
      <c r="C761" s="341"/>
      <c r="D761" s="342"/>
      <c r="E761" s="241"/>
    </row>
    <row r="762" spans="1:5" ht="46.5">
      <c r="A762" s="161" t="s">
        <v>1858</v>
      </c>
      <c r="B762" s="343"/>
      <c r="C762" s="344"/>
      <c r="D762" s="345"/>
      <c r="E762" s="262"/>
    </row>
    <row r="763" spans="1:5" ht="15.5">
      <c r="A763" s="41"/>
      <c r="B763" s="333" t="s">
        <v>1839</v>
      </c>
      <c r="C763" s="346">
        <v>27027.13</v>
      </c>
      <c r="D763" s="232">
        <v>300</v>
      </c>
      <c r="E763" s="233" t="e">
        <f t="shared" si="38"/>
        <v>#VALUE!</v>
      </c>
    </row>
    <row r="764" spans="1:5" ht="15.5">
      <c r="A764" s="43"/>
      <c r="B764" s="336" t="s">
        <v>1840</v>
      </c>
      <c r="C764" s="347">
        <v>11363.64</v>
      </c>
      <c r="D764" s="236">
        <v>300</v>
      </c>
      <c r="E764" s="237" t="e">
        <f t="shared" si="38"/>
        <v>#VALUE!</v>
      </c>
    </row>
    <row r="765" spans="1:5" ht="15.5">
      <c r="A765" s="43"/>
      <c r="B765" s="336" t="s">
        <v>1841</v>
      </c>
      <c r="C765" s="347">
        <v>8403.4</v>
      </c>
      <c r="D765" s="236">
        <v>300</v>
      </c>
      <c r="E765" s="237" t="e">
        <f t="shared" si="38"/>
        <v>#VALUE!</v>
      </c>
    </row>
    <row r="766" spans="1:5" ht="15.5">
      <c r="A766" s="43"/>
      <c r="B766" s="336" t="s">
        <v>1842</v>
      </c>
      <c r="C766" s="347">
        <v>3246.8</v>
      </c>
      <c r="D766" s="236">
        <v>255</v>
      </c>
      <c r="E766" s="237" t="e">
        <f>IF($E$5&lt;=0,"-",D766*(1-$E$5))</f>
        <v>#VALUE!</v>
      </c>
    </row>
    <row r="767" spans="1:5" ht="15.5">
      <c r="A767" s="43"/>
      <c r="B767" s="336" t="s">
        <v>1843</v>
      </c>
      <c r="C767" s="347">
        <v>2257.3000000000002</v>
      </c>
      <c r="D767" s="236">
        <v>255</v>
      </c>
      <c r="E767" s="237" t="e">
        <f t="shared" ref="E767:E777" si="39">IF($E$5&lt;=0,"-",D767*(1-$E$5))</f>
        <v>#VALUE!</v>
      </c>
    </row>
    <row r="768" spans="1:5" ht="15.5">
      <c r="A768" s="43"/>
      <c r="B768" s="336" t="s">
        <v>1844</v>
      </c>
      <c r="C768" s="347">
        <v>984.3</v>
      </c>
      <c r="D768" s="236">
        <v>180</v>
      </c>
      <c r="E768" s="237" t="e">
        <f t="shared" si="39"/>
        <v>#VALUE!</v>
      </c>
    </row>
    <row r="769" spans="1:5" ht="15.5">
      <c r="A769" s="43"/>
      <c r="B769" s="336" t="s">
        <v>1845</v>
      </c>
      <c r="C769" s="347">
        <v>547</v>
      </c>
      <c r="D769" s="236">
        <v>180</v>
      </c>
      <c r="E769" s="237" t="e">
        <f t="shared" si="39"/>
        <v>#VALUE!</v>
      </c>
    </row>
    <row r="770" spans="1:5" ht="15.5">
      <c r="A770" s="43"/>
      <c r="B770" s="336" t="s">
        <v>1846</v>
      </c>
      <c r="C770" s="347">
        <v>280</v>
      </c>
      <c r="D770" s="236">
        <v>180</v>
      </c>
      <c r="E770" s="237" t="e">
        <f t="shared" si="39"/>
        <v>#VALUE!</v>
      </c>
    </row>
    <row r="771" spans="1:5" ht="15.5">
      <c r="A771" s="43"/>
      <c r="B771" s="336" t="s">
        <v>1847</v>
      </c>
      <c r="C771" s="347">
        <v>159.5</v>
      </c>
      <c r="D771" s="236">
        <v>180</v>
      </c>
      <c r="E771" s="237" t="e">
        <f t="shared" si="39"/>
        <v>#VALUE!</v>
      </c>
    </row>
    <row r="772" spans="1:5" ht="15.5">
      <c r="A772" s="43"/>
      <c r="B772" s="336" t="s">
        <v>1848</v>
      </c>
      <c r="C772" s="347">
        <v>116.1</v>
      </c>
      <c r="D772" s="236">
        <v>180</v>
      </c>
      <c r="E772" s="237" t="e">
        <f t="shared" si="39"/>
        <v>#VALUE!</v>
      </c>
    </row>
    <row r="773" spans="1:5" ht="15.5">
      <c r="A773" s="43"/>
      <c r="B773" s="336" t="s">
        <v>1849</v>
      </c>
      <c r="C773" s="347">
        <v>88.5</v>
      </c>
      <c r="D773" s="236">
        <v>180</v>
      </c>
      <c r="E773" s="237" t="e">
        <f t="shared" si="39"/>
        <v>#VALUE!</v>
      </c>
    </row>
    <row r="774" spans="1:5" ht="15.5">
      <c r="A774" s="43"/>
      <c r="B774" s="336" t="s">
        <v>1850</v>
      </c>
      <c r="C774" s="347">
        <v>68</v>
      </c>
      <c r="D774" s="236">
        <v>180</v>
      </c>
      <c r="E774" s="237" t="e">
        <f t="shared" si="39"/>
        <v>#VALUE!</v>
      </c>
    </row>
    <row r="775" spans="1:5" ht="15.5">
      <c r="A775" s="43"/>
      <c r="B775" s="336" t="s">
        <v>1851</v>
      </c>
      <c r="C775" s="347">
        <v>58.3</v>
      </c>
      <c r="D775" s="236">
        <v>180</v>
      </c>
      <c r="E775" s="237" t="e">
        <f t="shared" si="39"/>
        <v>#VALUE!</v>
      </c>
    </row>
    <row r="776" spans="1:5" ht="15.5">
      <c r="A776" s="43"/>
      <c r="B776" s="336" t="s">
        <v>1852</v>
      </c>
      <c r="C776" s="347">
        <v>54.53</v>
      </c>
      <c r="D776" s="236">
        <v>180</v>
      </c>
      <c r="E776" s="237" t="e">
        <f t="shared" si="39"/>
        <v>#VALUE!</v>
      </c>
    </row>
    <row r="777" spans="1:5" ht="15.5">
      <c r="A777" s="43"/>
      <c r="B777" s="336" t="s">
        <v>1853</v>
      </c>
      <c r="C777" s="347">
        <v>30.9</v>
      </c>
      <c r="D777" s="236">
        <v>180</v>
      </c>
      <c r="E777" s="237" t="e">
        <f t="shared" si="39"/>
        <v>#VALUE!</v>
      </c>
    </row>
    <row r="778" spans="1:5" ht="15.5">
      <c r="A778" s="43"/>
      <c r="B778" s="336" t="s">
        <v>1854</v>
      </c>
      <c r="C778" s="347">
        <v>23.64</v>
      </c>
      <c r="D778" s="236">
        <v>180</v>
      </c>
      <c r="E778" s="237" t="e">
        <f>IF($E$5&lt;=0,"-",D778*(1-$E$5))</f>
        <v>#VALUE!</v>
      </c>
    </row>
    <row r="779" spans="1:5" ht="15.5">
      <c r="A779" s="43"/>
      <c r="B779" s="336" t="s">
        <v>1855</v>
      </c>
      <c r="C779" s="347">
        <v>18.649999999999999</v>
      </c>
      <c r="D779" s="236">
        <v>180</v>
      </c>
      <c r="E779" s="237" t="e">
        <f t="shared" ref="E779:E793" si="40">IF($E$5&lt;=0,"-",D779*(1-$E$5))</f>
        <v>#VALUE!</v>
      </c>
    </row>
    <row r="780" spans="1:5" ht="16" thickBot="1">
      <c r="A780" s="111"/>
      <c r="B780" s="326" t="s">
        <v>1856</v>
      </c>
      <c r="C780" s="348">
        <v>10.87</v>
      </c>
      <c r="D780" s="236">
        <v>180</v>
      </c>
      <c r="E780" s="237" t="e">
        <f t="shared" si="40"/>
        <v>#VALUE!</v>
      </c>
    </row>
    <row r="781" spans="1:5" ht="15.5">
      <c r="A781" s="43"/>
      <c r="B781" s="340"/>
      <c r="C781" s="349"/>
      <c r="D781" s="342"/>
      <c r="E781" s="241"/>
    </row>
    <row r="782" spans="1:5" ht="46.5">
      <c r="A782" s="161" t="s">
        <v>1859</v>
      </c>
      <c r="B782" s="343"/>
      <c r="C782" s="345"/>
      <c r="D782" s="345"/>
      <c r="E782" s="262"/>
    </row>
    <row r="783" spans="1:5" ht="15.5">
      <c r="A783" s="41"/>
      <c r="B783" s="333" t="s">
        <v>1840</v>
      </c>
      <c r="C783" s="346">
        <v>5747.13</v>
      </c>
      <c r="D783" s="232">
        <v>375</v>
      </c>
      <c r="E783" s="233" t="e">
        <f t="shared" si="40"/>
        <v>#VALUE!</v>
      </c>
    </row>
    <row r="784" spans="1:5" ht="15.5">
      <c r="A784" s="43"/>
      <c r="B784" s="336" t="s">
        <v>1841</v>
      </c>
      <c r="C784" s="347">
        <v>2915.45</v>
      </c>
      <c r="D784" s="236">
        <v>375</v>
      </c>
      <c r="E784" s="237" t="e">
        <f t="shared" si="40"/>
        <v>#VALUE!</v>
      </c>
    </row>
    <row r="785" spans="1:5" ht="15.5">
      <c r="A785" s="43"/>
      <c r="B785" s="333" t="s">
        <v>1842</v>
      </c>
      <c r="C785" s="346">
        <v>1149.4000000000001</v>
      </c>
      <c r="D785" s="236">
        <v>375</v>
      </c>
      <c r="E785" s="237" t="e">
        <f t="shared" si="40"/>
        <v>#VALUE!</v>
      </c>
    </row>
    <row r="786" spans="1:5" ht="15.5">
      <c r="A786" s="43"/>
      <c r="B786" s="336" t="s">
        <v>1843</v>
      </c>
      <c r="C786" s="347">
        <v>696.4</v>
      </c>
      <c r="D786" s="236">
        <v>270</v>
      </c>
      <c r="E786" s="237" t="e">
        <f t="shared" si="40"/>
        <v>#VALUE!</v>
      </c>
    </row>
    <row r="787" spans="1:5" ht="15.5">
      <c r="A787" s="43"/>
      <c r="B787" s="336" t="s">
        <v>1844</v>
      </c>
      <c r="C787" s="347">
        <v>361</v>
      </c>
      <c r="D787" s="236">
        <v>180</v>
      </c>
      <c r="E787" s="237" t="e">
        <f t="shared" si="40"/>
        <v>#VALUE!</v>
      </c>
    </row>
    <row r="788" spans="1:5" ht="15.5">
      <c r="A788" s="43"/>
      <c r="B788" s="336" t="s">
        <v>1845</v>
      </c>
      <c r="C788" s="347">
        <v>166.7</v>
      </c>
      <c r="D788" s="236">
        <v>180</v>
      </c>
      <c r="E788" s="237" t="e">
        <f t="shared" si="40"/>
        <v>#VALUE!</v>
      </c>
    </row>
    <row r="789" spans="1:5" ht="15.5">
      <c r="A789" s="43"/>
      <c r="B789" s="336" t="s">
        <v>1846</v>
      </c>
      <c r="C789" s="347">
        <v>83.3</v>
      </c>
      <c r="D789" s="236">
        <v>180</v>
      </c>
      <c r="E789" s="237" t="e">
        <f t="shared" si="40"/>
        <v>#VALUE!</v>
      </c>
    </row>
    <row r="790" spans="1:5" ht="15.5">
      <c r="A790" s="43"/>
      <c r="B790" s="336" t="s">
        <v>1847</v>
      </c>
      <c r="C790" s="347">
        <v>46.2</v>
      </c>
      <c r="D790" s="236">
        <v>180</v>
      </c>
      <c r="E790" s="237" t="e">
        <f t="shared" si="40"/>
        <v>#VALUE!</v>
      </c>
    </row>
    <row r="791" spans="1:5" ht="15.5">
      <c r="A791" s="43"/>
      <c r="B791" s="336" t="s">
        <v>1848</v>
      </c>
      <c r="C791" s="347">
        <v>31.7</v>
      </c>
      <c r="D791" s="236">
        <v>180</v>
      </c>
      <c r="E791" s="237" t="e">
        <f t="shared" si="40"/>
        <v>#VALUE!</v>
      </c>
    </row>
    <row r="792" spans="1:5" ht="15.5">
      <c r="A792" s="43"/>
      <c r="B792" s="336" t="s">
        <v>1849</v>
      </c>
      <c r="C792" s="347">
        <v>24.8</v>
      </c>
      <c r="D792" s="236">
        <v>180</v>
      </c>
      <c r="E792" s="237" t="e">
        <f t="shared" si="40"/>
        <v>#VALUE!</v>
      </c>
    </row>
    <row r="793" spans="1:5" ht="15.5">
      <c r="A793" s="43"/>
      <c r="B793" s="350" t="s">
        <v>1850</v>
      </c>
      <c r="C793" s="351">
        <v>14.9</v>
      </c>
      <c r="D793" s="236">
        <v>180</v>
      </c>
      <c r="E793" s="237" t="e">
        <f t="shared" si="40"/>
        <v>#VALUE!</v>
      </c>
    </row>
    <row r="794" spans="1:5" ht="15.5">
      <c r="A794" s="43"/>
      <c r="B794" s="336" t="s">
        <v>1851</v>
      </c>
      <c r="C794" s="347">
        <v>12.99</v>
      </c>
      <c r="D794" s="236">
        <v>180</v>
      </c>
      <c r="E794" s="237" t="e">
        <f>IF($E$5&lt;=0,"-",D794*(1-$E$5))</f>
        <v>#VALUE!</v>
      </c>
    </row>
    <row r="795" spans="1:5" ht="15.5">
      <c r="A795" s="43"/>
      <c r="B795" s="336" t="s">
        <v>1852</v>
      </c>
      <c r="C795" s="347">
        <v>8.6199999999999992</v>
      </c>
      <c r="D795" s="236">
        <v>180</v>
      </c>
      <c r="E795" s="237" t="e">
        <f t="shared" ref="E795:E810" si="41">IF($E$5&lt;=0,"-",D795*(1-$E$5))</f>
        <v>#VALUE!</v>
      </c>
    </row>
    <row r="796" spans="1:5" ht="15.5">
      <c r="A796" s="43"/>
      <c r="B796" s="336" t="s">
        <v>1853</v>
      </c>
      <c r="C796" s="347">
        <v>7.19</v>
      </c>
      <c r="D796" s="236">
        <v>180</v>
      </c>
      <c r="E796" s="237" t="e">
        <f t="shared" si="41"/>
        <v>#VALUE!</v>
      </c>
    </row>
    <row r="797" spans="1:5" ht="15.5">
      <c r="A797" s="43"/>
      <c r="B797" s="336" t="s">
        <v>1854</v>
      </c>
      <c r="C797" s="347">
        <v>4.2699999999999996</v>
      </c>
      <c r="D797" s="236">
        <v>180</v>
      </c>
      <c r="E797" s="237" t="e">
        <f t="shared" si="41"/>
        <v>#VALUE!</v>
      </c>
    </row>
    <row r="798" spans="1:5" ht="15.5">
      <c r="A798" s="43"/>
      <c r="B798" s="336" t="s">
        <v>1855</v>
      </c>
      <c r="C798" s="347">
        <v>3.66</v>
      </c>
      <c r="D798" s="236">
        <v>180</v>
      </c>
      <c r="E798" s="237" t="e">
        <f t="shared" si="41"/>
        <v>#VALUE!</v>
      </c>
    </row>
    <row r="799" spans="1:5" ht="15.5">
      <c r="A799" s="43"/>
      <c r="B799" s="336" t="s">
        <v>1856</v>
      </c>
      <c r="C799" s="347">
        <v>1.92</v>
      </c>
      <c r="D799" s="236">
        <v>180</v>
      </c>
      <c r="E799" s="237" t="e">
        <f t="shared" si="41"/>
        <v>#VALUE!</v>
      </c>
    </row>
    <row r="800" spans="1:5" ht="15.5">
      <c r="A800" s="43"/>
      <c r="B800" s="336" t="s">
        <v>1857</v>
      </c>
      <c r="C800" s="347">
        <v>1.19</v>
      </c>
      <c r="D800" s="236">
        <v>180</v>
      </c>
      <c r="E800" s="237" t="e">
        <f t="shared" si="41"/>
        <v>#VALUE!</v>
      </c>
    </row>
    <row r="801" spans="1:5" ht="15.5">
      <c r="A801" s="43"/>
      <c r="B801" s="336" t="s">
        <v>1860</v>
      </c>
      <c r="C801" s="347">
        <v>0.89</v>
      </c>
      <c r="D801" s="236">
        <v>180</v>
      </c>
      <c r="E801" s="237" t="e">
        <f t="shared" si="41"/>
        <v>#VALUE!</v>
      </c>
    </row>
    <row r="802" spans="1:5" ht="15.5">
      <c r="A802" s="43"/>
      <c r="B802" s="336" t="s">
        <v>1861</v>
      </c>
      <c r="C802" s="347">
        <v>0.3</v>
      </c>
      <c r="D802" s="236">
        <v>180</v>
      </c>
      <c r="E802" s="237" t="e">
        <f t="shared" si="41"/>
        <v>#VALUE!</v>
      </c>
    </row>
    <row r="803" spans="1:5" ht="16" thickBot="1">
      <c r="A803" s="111"/>
      <c r="B803" s="326" t="s">
        <v>1862</v>
      </c>
      <c r="C803" s="348" t="s">
        <v>1838</v>
      </c>
      <c r="D803" s="236">
        <v>180</v>
      </c>
      <c r="E803" s="237" t="e">
        <f t="shared" si="41"/>
        <v>#VALUE!</v>
      </c>
    </row>
    <row r="804" spans="1:5" ht="15.5">
      <c r="A804" s="44"/>
      <c r="B804" s="340"/>
      <c r="C804" s="349"/>
      <c r="D804" s="342"/>
      <c r="E804" s="241"/>
    </row>
    <row r="805" spans="1:5" ht="31">
      <c r="A805" s="163" t="s">
        <v>1863</v>
      </c>
      <c r="B805" s="343"/>
      <c r="C805" s="345"/>
      <c r="D805" s="345"/>
      <c r="E805" s="262"/>
    </row>
    <row r="806" spans="1:5" ht="15.5">
      <c r="A806" s="31"/>
      <c r="B806" s="352" t="s">
        <v>1864</v>
      </c>
      <c r="C806" s="353">
        <v>58823.23</v>
      </c>
      <c r="D806" s="232">
        <v>375</v>
      </c>
      <c r="E806" s="233" t="e">
        <f t="shared" si="41"/>
        <v>#VALUE!</v>
      </c>
    </row>
    <row r="807" spans="1:5" ht="15.5">
      <c r="A807" s="44"/>
      <c r="B807" s="354" t="s">
        <v>1865</v>
      </c>
      <c r="C807" s="355">
        <v>33333</v>
      </c>
      <c r="D807" s="236">
        <v>375</v>
      </c>
      <c r="E807" s="237" t="e">
        <f t="shared" si="41"/>
        <v>#VALUE!</v>
      </c>
    </row>
    <row r="808" spans="1:5" ht="15.5">
      <c r="A808" s="44"/>
      <c r="B808" s="354" t="s">
        <v>1866</v>
      </c>
      <c r="C808" s="355">
        <v>15625</v>
      </c>
      <c r="D808" s="236">
        <v>375</v>
      </c>
      <c r="E808" s="237" t="e">
        <f t="shared" si="41"/>
        <v>#VALUE!</v>
      </c>
    </row>
    <row r="809" spans="1:5" ht="15.5">
      <c r="A809" s="44"/>
      <c r="B809" s="354" t="s">
        <v>1867</v>
      </c>
      <c r="C809" s="355">
        <v>7751.9</v>
      </c>
      <c r="D809" s="236">
        <v>375</v>
      </c>
      <c r="E809" s="237" t="e">
        <f t="shared" si="41"/>
        <v>#VALUE!</v>
      </c>
    </row>
    <row r="810" spans="1:5" ht="15.5">
      <c r="A810" s="44"/>
      <c r="B810" s="354" t="s">
        <v>1868</v>
      </c>
      <c r="C810" s="355">
        <v>4386</v>
      </c>
      <c r="D810" s="236">
        <v>270</v>
      </c>
      <c r="E810" s="237" t="e">
        <f t="shared" si="41"/>
        <v>#VALUE!</v>
      </c>
    </row>
    <row r="811" spans="1:5" ht="15.5">
      <c r="A811" s="44"/>
      <c r="B811" s="354" t="s">
        <v>1869</v>
      </c>
      <c r="C811" s="355">
        <v>2659.6</v>
      </c>
      <c r="D811" s="236">
        <v>270</v>
      </c>
      <c r="E811" s="237" t="e">
        <f>IF($E$5&lt;=0,"-",D811*(1-$E$5))</f>
        <v>#VALUE!</v>
      </c>
    </row>
    <row r="812" spans="1:5" ht="15.5">
      <c r="A812" s="44"/>
      <c r="B812" s="354" t="s">
        <v>1870</v>
      </c>
      <c r="C812" s="355">
        <v>967.1</v>
      </c>
      <c r="D812" s="236">
        <v>270</v>
      </c>
      <c r="E812" s="237" t="e">
        <f t="shared" ref="E812:E823" si="42">IF($E$5&lt;=0,"-",D812*(1-$E$5))</f>
        <v>#VALUE!</v>
      </c>
    </row>
    <row r="813" spans="1:5" ht="15.5">
      <c r="A813" s="44"/>
      <c r="B813" s="354" t="s">
        <v>1871</v>
      </c>
      <c r="C813" s="355">
        <v>497.5</v>
      </c>
      <c r="D813" s="236">
        <v>270</v>
      </c>
      <c r="E813" s="237" t="e">
        <f t="shared" si="42"/>
        <v>#VALUE!</v>
      </c>
    </row>
    <row r="814" spans="1:5" ht="15.5">
      <c r="A814" s="44"/>
      <c r="B814" s="354" t="s">
        <v>1872</v>
      </c>
      <c r="C814" s="355">
        <v>289.89999999999998</v>
      </c>
      <c r="D814" s="236">
        <v>270</v>
      </c>
      <c r="E814" s="237" t="e">
        <f t="shared" si="42"/>
        <v>#VALUE!</v>
      </c>
    </row>
    <row r="815" spans="1:5" ht="15.5">
      <c r="A815" s="44"/>
      <c r="B815" s="354" t="s">
        <v>1873</v>
      </c>
      <c r="C815" s="355">
        <v>186.74</v>
      </c>
      <c r="D815" s="236">
        <v>270</v>
      </c>
      <c r="E815" s="237" t="e">
        <f t="shared" si="42"/>
        <v>#VALUE!</v>
      </c>
    </row>
    <row r="816" spans="1:5" ht="15.5">
      <c r="A816" s="44"/>
      <c r="B816" s="354" t="s">
        <v>1874</v>
      </c>
      <c r="C816" s="355">
        <v>124.7</v>
      </c>
      <c r="D816" s="236">
        <v>270</v>
      </c>
      <c r="E816" s="237" t="e">
        <f t="shared" si="42"/>
        <v>#VALUE!</v>
      </c>
    </row>
    <row r="817" spans="1:5" ht="15.5">
      <c r="A817" s="44"/>
      <c r="B817" s="354" t="s">
        <v>1875</v>
      </c>
      <c r="C817" s="355">
        <v>87.72</v>
      </c>
      <c r="D817" s="236">
        <v>270</v>
      </c>
      <c r="E817" s="237" t="e">
        <f t="shared" si="42"/>
        <v>#VALUE!</v>
      </c>
    </row>
    <row r="818" spans="1:5" ht="15.5">
      <c r="A818" s="44"/>
      <c r="B818" s="354" t="s">
        <v>1876</v>
      </c>
      <c r="C818" s="355">
        <v>63.5</v>
      </c>
      <c r="D818" s="236">
        <v>270</v>
      </c>
      <c r="E818" s="237" t="e">
        <f t="shared" si="42"/>
        <v>#VALUE!</v>
      </c>
    </row>
    <row r="819" spans="1:5" ht="15.5">
      <c r="A819" s="44"/>
      <c r="B819" s="354" t="s">
        <v>1877</v>
      </c>
      <c r="C819" s="356">
        <v>50.76</v>
      </c>
      <c r="D819" s="236">
        <v>270</v>
      </c>
      <c r="E819" s="237" t="e">
        <f t="shared" si="42"/>
        <v>#VALUE!</v>
      </c>
    </row>
    <row r="820" spans="1:5" ht="15.5">
      <c r="A820" s="44"/>
      <c r="B820" s="354" t="s">
        <v>1878</v>
      </c>
      <c r="C820" s="355">
        <v>36.869999999999997</v>
      </c>
      <c r="D820" s="236">
        <v>270</v>
      </c>
      <c r="E820" s="237" t="e">
        <f t="shared" si="42"/>
        <v>#VALUE!</v>
      </c>
    </row>
    <row r="821" spans="1:5" ht="15.5">
      <c r="A821" s="44"/>
      <c r="B821" s="354" t="s">
        <v>1879</v>
      </c>
      <c r="C821" s="355">
        <v>23.95</v>
      </c>
      <c r="D821" s="236">
        <v>270</v>
      </c>
      <c r="E821" s="237" t="e">
        <f t="shared" si="42"/>
        <v>#VALUE!</v>
      </c>
    </row>
    <row r="822" spans="1:5" ht="15.5">
      <c r="A822" s="44"/>
      <c r="B822" s="354" t="s">
        <v>1880</v>
      </c>
      <c r="C822" s="355">
        <v>16.48</v>
      </c>
      <c r="D822" s="236">
        <v>270</v>
      </c>
      <c r="E822" s="237" t="e">
        <f t="shared" si="42"/>
        <v>#VALUE!</v>
      </c>
    </row>
    <row r="823" spans="1:5" ht="16" thickBot="1">
      <c r="A823" s="112"/>
      <c r="B823" s="357" t="s">
        <v>1881</v>
      </c>
      <c r="C823" s="358">
        <v>10.99</v>
      </c>
      <c r="D823" s="236">
        <v>270</v>
      </c>
      <c r="E823" s="237" t="e">
        <f t="shared" si="42"/>
        <v>#VALUE!</v>
      </c>
    </row>
    <row r="824" spans="1:5" ht="15.5">
      <c r="A824" s="44"/>
      <c r="B824" s="359"/>
      <c r="C824" s="360"/>
      <c r="D824" s="880" t="s">
        <v>27</v>
      </c>
      <c r="E824" s="881"/>
    </row>
    <row r="825" spans="1:5" s="7" customFormat="1" ht="20" customHeight="1">
      <c r="A825" s="163" t="s">
        <v>2148</v>
      </c>
      <c r="B825" s="361"/>
      <c r="C825" s="362"/>
      <c r="D825" s="345"/>
      <c r="E825" s="345"/>
    </row>
    <row r="826" spans="1:5" ht="16" thickBot="1">
      <c r="A826" s="31"/>
      <c r="B826" s="303" t="s">
        <v>2149</v>
      </c>
      <c r="C826" s="363">
        <v>10000</v>
      </c>
      <c r="D826" s="364">
        <v>1552.3380000000002</v>
      </c>
      <c r="E826" s="365" t="e">
        <f>IF($E$5&lt;=0,"-",D826*(1-$E$5))</f>
        <v>#VALUE!</v>
      </c>
    </row>
    <row r="827" spans="1:5" ht="16" thickBot="1">
      <c r="A827" s="106"/>
      <c r="B827" s="305" t="s">
        <v>1824</v>
      </c>
      <c r="C827" s="366">
        <v>7000</v>
      </c>
      <c r="D827" s="367">
        <v>1655.5724999999998</v>
      </c>
      <c r="E827" s="368" t="e">
        <f>IF($E$5&lt;=0,"-",D827*(1-$E$5))</f>
        <v>#VALUE!</v>
      </c>
    </row>
    <row r="828" spans="1:5" ht="16" thickBot="1">
      <c r="A828" s="106"/>
      <c r="B828" s="305" t="s">
        <v>1815</v>
      </c>
      <c r="C828" s="369">
        <v>6000</v>
      </c>
      <c r="D828" s="367">
        <v>1657.7325000000001</v>
      </c>
      <c r="E828" s="368" t="e">
        <f>IF($E$5&lt;=0,"-",D828*(1-$E$5))</f>
        <v>#VALUE!</v>
      </c>
    </row>
    <row r="829" spans="1:5" ht="16" thickBot="1">
      <c r="A829" s="106"/>
      <c r="B829" s="305" t="s">
        <v>2150</v>
      </c>
      <c r="C829" s="366">
        <v>5000</v>
      </c>
      <c r="D829" s="367">
        <v>2531.3310000000001</v>
      </c>
      <c r="E829" s="368" t="e">
        <f>IF($E$5&lt;=0,"-",D829*(1-$E$5))</f>
        <v>#VALUE!</v>
      </c>
    </row>
    <row r="830" spans="1:5" ht="16" thickBot="1">
      <c r="A830" s="107"/>
      <c r="B830" s="307" t="s">
        <v>2151</v>
      </c>
      <c r="C830" s="370">
        <v>3500</v>
      </c>
      <c r="D830" s="371">
        <v>4253.0535</v>
      </c>
      <c r="E830" s="368" t="e">
        <f>IF($E$5&lt;=0,"-",D830*(1-$E$5))</f>
        <v>#VALUE!</v>
      </c>
    </row>
    <row r="831" spans="1:5" ht="13">
      <c r="B831" s="259"/>
      <c r="C831" s="259"/>
      <c r="D831" s="259"/>
      <c r="E831" s="372"/>
    </row>
    <row r="832" spans="1:5" s="521" customFormat="1">
      <c r="A832" s="872" t="s">
        <v>555</v>
      </c>
      <c r="B832" s="872"/>
      <c r="C832" s="872"/>
      <c r="D832" s="872"/>
      <c r="E832" s="872"/>
    </row>
    <row r="833" spans="2:5" ht="13">
      <c r="B833" s="259"/>
      <c r="C833" s="259"/>
      <c r="D833" s="259"/>
      <c r="E833" s="372"/>
    </row>
    <row r="834" spans="2:5" ht="13">
      <c r="B834" s="259"/>
      <c r="C834" s="259"/>
      <c r="D834" s="259"/>
      <c r="E834" s="372"/>
    </row>
    <row r="835" spans="2:5" ht="13">
      <c r="B835" s="259"/>
      <c r="C835" s="259"/>
      <c r="D835" s="560"/>
      <c r="E835" s="372"/>
    </row>
    <row r="836" spans="2:5" ht="13">
      <c r="B836" s="259"/>
      <c r="C836" s="259"/>
      <c r="D836" s="259"/>
      <c r="E836" s="372"/>
    </row>
    <row r="837" spans="2:5" ht="13">
      <c r="B837" s="259"/>
      <c r="C837" s="259"/>
      <c r="D837" s="259"/>
      <c r="E837" s="372"/>
    </row>
    <row r="838" spans="2:5" ht="13">
      <c r="B838" s="259"/>
      <c r="C838" s="259"/>
      <c r="D838" s="259"/>
      <c r="E838" s="372"/>
    </row>
    <row r="839" spans="2:5" ht="13">
      <c r="B839" s="259"/>
      <c r="C839" s="259"/>
      <c r="D839" s="259"/>
      <c r="E839" s="372"/>
    </row>
    <row r="840" spans="2:5" ht="13">
      <c r="B840" s="259"/>
      <c r="C840" s="259"/>
      <c r="D840" s="259"/>
      <c r="E840" s="372"/>
    </row>
    <row r="841" spans="2:5" ht="13">
      <c r="B841" s="259"/>
      <c r="C841" s="259"/>
      <c r="D841" s="259"/>
      <c r="E841" s="372"/>
    </row>
  </sheetData>
  <mergeCells count="7">
    <mergeCell ref="A832:E832"/>
    <mergeCell ref="D824:E824"/>
    <mergeCell ref="D3:E3"/>
    <mergeCell ref="A2:E2"/>
    <mergeCell ref="B3:B5"/>
    <mergeCell ref="C3:C5"/>
    <mergeCell ref="D323:E323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E361"/>
  <sheetViews>
    <sheetView showGridLines="0" workbookViewId="0">
      <pane xSplit="1" ySplit="6" topLeftCell="B345" activePane="bottomRight" state="frozen"/>
      <selection pane="topRight" activeCell="B1" sqref="B1"/>
      <selection pane="bottomLeft" activeCell="A7" sqref="A7"/>
      <selection pane="bottomRight" activeCell="D365" sqref="D365"/>
    </sheetView>
  </sheetViews>
  <sheetFormatPr defaultRowHeight="12.5"/>
  <cols>
    <col min="1" max="1" width="40.81640625" style="123" customWidth="1"/>
    <col min="2" max="3" width="40.81640625" customWidth="1"/>
    <col min="4" max="4" width="24.36328125" customWidth="1"/>
    <col min="5" max="5" width="29.54296875" style="69" customWidth="1"/>
  </cols>
  <sheetData>
    <row r="1" spans="1:5" ht="82" customHeight="1">
      <c r="A1" s="103"/>
      <c r="B1" s="75" t="s">
        <v>2339</v>
      </c>
      <c r="C1" s="73" t="s">
        <v>2335</v>
      </c>
      <c r="D1" s="74"/>
      <c r="E1" s="127"/>
    </row>
    <row r="2" spans="1:5" ht="17.5">
      <c r="A2" s="65" t="s">
        <v>198</v>
      </c>
      <c r="B2" s="104" t="s">
        <v>199</v>
      </c>
      <c r="C2" s="104"/>
      <c r="D2" s="104"/>
      <c r="E2" s="103"/>
    </row>
    <row r="3" spans="1:5" ht="13.5" thickBot="1">
      <c r="A3" s="102" t="s">
        <v>941</v>
      </c>
      <c r="B3" s="128"/>
      <c r="C3" s="128"/>
      <c r="D3" s="128"/>
      <c r="E3" s="128"/>
    </row>
    <row r="4" spans="1:5" ht="13">
      <c r="A4" s="32" t="s">
        <v>939</v>
      </c>
      <c r="B4" s="225" t="s">
        <v>943</v>
      </c>
      <c r="C4" s="197" t="s">
        <v>942</v>
      </c>
      <c r="D4" s="116" t="s">
        <v>944</v>
      </c>
      <c r="E4" s="105"/>
    </row>
    <row r="5" spans="1:5" ht="13">
      <c r="A5" s="196"/>
      <c r="B5" s="225"/>
      <c r="C5" s="198"/>
      <c r="D5" s="21"/>
      <c r="E5" s="68"/>
    </row>
    <row r="6" spans="1:5" ht="27" customHeight="1">
      <c r="A6" s="196"/>
      <c r="B6" s="225"/>
      <c r="C6" s="198"/>
      <c r="D6" s="27" t="s">
        <v>945</v>
      </c>
      <c r="E6" s="66" t="s">
        <v>170</v>
      </c>
    </row>
    <row r="7" spans="1:5" ht="33.5" customHeight="1">
      <c r="A7" s="161" t="s">
        <v>1055</v>
      </c>
      <c r="B7" s="193"/>
      <c r="C7" s="194"/>
      <c r="D7" s="138"/>
      <c r="E7" s="195"/>
    </row>
    <row r="8" spans="1:5" ht="15.5">
      <c r="A8" s="108"/>
      <c r="B8" s="264" t="s">
        <v>1056</v>
      </c>
      <c r="C8" s="264">
        <v>0.22</v>
      </c>
      <c r="D8" s="232">
        <v>224.22582</v>
      </c>
      <c r="E8" s="233" t="e">
        <f>IF($E$6&lt;=0,"-",D8*(1-$E$6))</f>
        <v>#VALUE!</v>
      </c>
    </row>
    <row r="9" spans="1:5" ht="15.5">
      <c r="A9" s="108"/>
      <c r="B9" s="266" t="s">
        <v>1057</v>
      </c>
      <c r="C9" s="266">
        <v>0.24</v>
      </c>
      <c r="D9" s="236">
        <v>269.06256000000008</v>
      </c>
      <c r="E9" s="237" t="e">
        <f t="shared" ref="E9:E72" si="0">IF($E$6&lt;=0,"-",D9*(1-$E$6))</f>
        <v>#VALUE!</v>
      </c>
    </row>
    <row r="10" spans="1:5" ht="15.5">
      <c r="A10" s="108"/>
      <c r="B10" s="266" t="s">
        <v>1058</v>
      </c>
      <c r="C10" s="266">
        <v>0.3</v>
      </c>
      <c r="D10" s="236">
        <v>313.92035999999996</v>
      </c>
      <c r="E10" s="237" t="e">
        <f t="shared" si="0"/>
        <v>#VALUE!</v>
      </c>
    </row>
    <row r="11" spans="1:5" ht="15.5">
      <c r="A11" s="108"/>
      <c r="B11" s="266" t="s">
        <v>1059</v>
      </c>
      <c r="C11" s="266">
        <v>0.33</v>
      </c>
      <c r="D11" s="236">
        <v>348.79572000000007</v>
      </c>
      <c r="E11" s="237" t="e">
        <f t="shared" si="0"/>
        <v>#VALUE!</v>
      </c>
    </row>
    <row r="12" spans="1:5" ht="15.5">
      <c r="A12" s="108"/>
      <c r="B12" s="266" t="s">
        <v>1060</v>
      </c>
      <c r="C12" s="266">
        <v>0.35</v>
      </c>
      <c r="D12" s="236">
        <v>361.26324</v>
      </c>
      <c r="E12" s="237" t="e">
        <f t="shared" si="0"/>
        <v>#VALUE!</v>
      </c>
    </row>
    <row r="13" spans="1:5" ht="16" thickBot="1">
      <c r="A13" s="108"/>
      <c r="B13" s="373" t="s">
        <v>1061</v>
      </c>
      <c r="C13" s="373">
        <v>0.48</v>
      </c>
      <c r="D13" s="236">
        <v>500.76468</v>
      </c>
      <c r="E13" s="237" t="e">
        <f t="shared" si="0"/>
        <v>#VALUE!</v>
      </c>
    </row>
    <row r="14" spans="1:5" ht="15.5">
      <c r="A14" s="108"/>
      <c r="B14" s="264" t="s">
        <v>1062</v>
      </c>
      <c r="C14" s="264">
        <v>0.42</v>
      </c>
      <c r="D14" s="236">
        <v>313.92035999999996</v>
      </c>
      <c r="E14" s="237" t="e">
        <f t="shared" si="0"/>
        <v>#VALUE!</v>
      </c>
    </row>
    <row r="15" spans="1:5" ht="15.5">
      <c r="A15" s="108"/>
      <c r="B15" s="266" t="s">
        <v>1063</v>
      </c>
      <c r="C15" s="266">
        <v>0.45</v>
      </c>
      <c r="D15" s="236">
        <v>321.39666</v>
      </c>
      <c r="E15" s="237" t="e">
        <f t="shared" si="0"/>
        <v>#VALUE!</v>
      </c>
    </row>
    <row r="16" spans="1:5" ht="15.5">
      <c r="A16" s="108"/>
      <c r="B16" s="267" t="s">
        <v>1064</v>
      </c>
      <c r="C16" s="267">
        <v>0.52</v>
      </c>
      <c r="D16" s="236">
        <v>401.10876000000007</v>
      </c>
      <c r="E16" s="237" t="e">
        <f t="shared" si="0"/>
        <v>#VALUE!</v>
      </c>
    </row>
    <row r="17" spans="1:5" ht="15.5">
      <c r="A17" s="108"/>
      <c r="B17" s="267" t="s">
        <v>1065</v>
      </c>
      <c r="C17" s="267">
        <v>0.63</v>
      </c>
      <c r="D17" s="236">
        <v>475.85069999999996</v>
      </c>
      <c r="E17" s="237" t="e">
        <f t="shared" si="0"/>
        <v>#VALUE!</v>
      </c>
    </row>
    <row r="18" spans="1:5" ht="15.5">
      <c r="A18" s="108"/>
      <c r="B18" s="267" t="s">
        <v>1066</v>
      </c>
      <c r="C18" s="267">
        <v>0.8</v>
      </c>
      <c r="D18" s="236">
        <v>503.27082000000007</v>
      </c>
      <c r="E18" s="237" t="e">
        <f t="shared" si="0"/>
        <v>#VALUE!</v>
      </c>
    </row>
    <row r="19" spans="1:5" ht="15.5">
      <c r="A19" s="108"/>
      <c r="B19" s="267" t="s">
        <v>1067</v>
      </c>
      <c r="C19" s="267">
        <v>0.9</v>
      </c>
      <c r="D19" s="236">
        <v>538.14617999999996</v>
      </c>
      <c r="E19" s="237" t="e">
        <f t="shared" si="0"/>
        <v>#VALUE!</v>
      </c>
    </row>
    <row r="20" spans="1:5" ht="15.5">
      <c r="A20" s="108"/>
      <c r="B20" s="267" t="s">
        <v>1068</v>
      </c>
      <c r="C20" s="267">
        <v>1.1499999999999999</v>
      </c>
      <c r="D20" s="236">
        <v>550.59263999999996</v>
      </c>
      <c r="E20" s="237" t="e">
        <f t="shared" si="0"/>
        <v>#VALUE!</v>
      </c>
    </row>
    <row r="21" spans="1:5" ht="16" thickBot="1">
      <c r="A21" s="108"/>
      <c r="B21" s="267" t="s">
        <v>1069</v>
      </c>
      <c r="C21" s="267">
        <v>1.24</v>
      </c>
      <c r="D21" s="236">
        <v>620.36442000000011</v>
      </c>
      <c r="E21" s="237" t="e">
        <f t="shared" si="0"/>
        <v>#VALUE!</v>
      </c>
    </row>
    <row r="22" spans="1:5" ht="15.5">
      <c r="A22" s="108"/>
      <c r="B22" s="271" t="s">
        <v>1070</v>
      </c>
      <c r="C22" s="271">
        <v>0.63</v>
      </c>
      <c r="D22" s="236">
        <v>336.34925999999996</v>
      </c>
      <c r="E22" s="237" t="e">
        <f t="shared" si="0"/>
        <v>#VALUE!</v>
      </c>
    </row>
    <row r="23" spans="1:5" ht="15.5">
      <c r="A23" s="108"/>
      <c r="B23" s="267" t="s">
        <v>1071</v>
      </c>
      <c r="C23" s="267">
        <v>0.74</v>
      </c>
      <c r="D23" s="236">
        <v>413.57628</v>
      </c>
      <c r="E23" s="237" t="e">
        <f t="shared" si="0"/>
        <v>#VALUE!</v>
      </c>
    </row>
    <row r="24" spans="1:5" ht="15.5">
      <c r="A24" s="108"/>
      <c r="B24" s="267" t="s">
        <v>1072</v>
      </c>
      <c r="C24" s="267">
        <v>0.91</v>
      </c>
      <c r="D24" s="236">
        <v>450.93672000000004</v>
      </c>
      <c r="E24" s="237" t="e">
        <f t="shared" si="0"/>
        <v>#VALUE!</v>
      </c>
    </row>
    <row r="25" spans="1:5" ht="15.5">
      <c r="A25" s="108"/>
      <c r="B25" s="267" t="s">
        <v>949</v>
      </c>
      <c r="C25" s="267">
        <v>1.08</v>
      </c>
      <c r="D25" s="236">
        <v>503.27082000000007</v>
      </c>
      <c r="E25" s="237" t="e">
        <f t="shared" si="0"/>
        <v>#VALUE!</v>
      </c>
    </row>
    <row r="26" spans="1:5" ht="15.5">
      <c r="A26" s="108"/>
      <c r="B26" s="267" t="s">
        <v>1073</v>
      </c>
      <c r="C26" s="267">
        <v>1.26</v>
      </c>
      <c r="D26" s="236">
        <v>590.45921999999996</v>
      </c>
      <c r="E26" s="237" t="e">
        <f t="shared" si="0"/>
        <v>#VALUE!</v>
      </c>
    </row>
    <row r="27" spans="1:5" ht="15.5">
      <c r="A27" s="108"/>
      <c r="B27" s="267" t="s">
        <v>951</v>
      </c>
      <c r="C27" s="267">
        <v>1.46</v>
      </c>
      <c r="D27" s="236">
        <v>690.11514</v>
      </c>
      <c r="E27" s="237" t="e">
        <f>IF($E$6&lt;=0,"-",D27*(1-$E$6))</f>
        <v>#VALUE!</v>
      </c>
    </row>
    <row r="28" spans="1:5" ht="15.5">
      <c r="A28" s="108"/>
      <c r="B28" s="267" t="s">
        <v>1074</v>
      </c>
      <c r="C28" s="267">
        <v>1.65</v>
      </c>
      <c r="D28" s="236">
        <v>789.77106000000003</v>
      </c>
      <c r="E28" s="237" t="e">
        <f t="shared" si="0"/>
        <v>#VALUE!</v>
      </c>
    </row>
    <row r="29" spans="1:5" ht="15.5">
      <c r="A29" s="108"/>
      <c r="B29" s="267" t="s">
        <v>953</v>
      </c>
      <c r="C29" s="267">
        <v>1.84</v>
      </c>
      <c r="D29" s="236">
        <v>876.98052000000007</v>
      </c>
      <c r="E29" s="237" t="e">
        <f t="shared" si="0"/>
        <v>#VALUE!</v>
      </c>
    </row>
    <row r="30" spans="1:5" ht="16" thickBot="1">
      <c r="A30" s="108"/>
      <c r="B30" s="272" t="s">
        <v>1075</v>
      </c>
      <c r="C30" s="272">
        <v>2.02</v>
      </c>
      <c r="D30" s="236">
        <v>954.20754000000011</v>
      </c>
      <c r="E30" s="237" t="e">
        <f t="shared" si="0"/>
        <v>#VALUE!</v>
      </c>
    </row>
    <row r="31" spans="1:5" ht="15.5">
      <c r="A31" s="108"/>
      <c r="B31" s="271" t="s">
        <v>1076</v>
      </c>
      <c r="C31" s="271">
        <v>0.88</v>
      </c>
      <c r="D31" s="236">
        <v>406.09998000000007</v>
      </c>
      <c r="E31" s="237" t="e">
        <f t="shared" si="0"/>
        <v>#VALUE!</v>
      </c>
    </row>
    <row r="32" spans="1:5" ht="15.5">
      <c r="A32" s="108"/>
      <c r="B32" s="267" t="s">
        <v>1077</v>
      </c>
      <c r="C32" s="267">
        <v>0.94</v>
      </c>
      <c r="D32" s="236">
        <v>480.84192000000002</v>
      </c>
      <c r="E32" s="237" t="e">
        <f t="shared" si="0"/>
        <v>#VALUE!</v>
      </c>
    </row>
    <row r="33" spans="1:5" ht="15.5">
      <c r="A33" s="108"/>
      <c r="B33" s="267" t="s">
        <v>1078</v>
      </c>
      <c r="C33" s="267">
        <v>1.23</v>
      </c>
      <c r="D33" s="236">
        <v>697.59144000000015</v>
      </c>
      <c r="E33" s="237" t="e">
        <f t="shared" si="0"/>
        <v>#VALUE!</v>
      </c>
    </row>
    <row r="34" spans="1:5" ht="15.5">
      <c r="A34" s="108"/>
      <c r="B34" s="267" t="s">
        <v>1079</v>
      </c>
      <c r="C34" s="267">
        <v>1.44</v>
      </c>
      <c r="D34" s="236">
        <v>764.85708</v>
      </c>
      <c r="E34" s="237" t="e">
        <f t="shared" si="0"/>
        <v>#VALUE!</v>
      </c>
    </row>
    <row r="35" spans="1:5" ht="15.5">
      <c r="A35" s="108"/>
      <c r="B35" s="267" t="s">
        <v>1080</v>
      </c>
      <c r="C35" s="267">
        <v>1.65</v>
      </c>
      <c r="D35" s="236">
        <v>824.64642000000003</v>
      </c>
      <c r="E35" s="237" t="e">
        <f t="shared" si="0"/>
        <v>#VALUE!</v>
      </c>
    </row>
    <row r="36" spans="1:5" ht="15.5">
      <c r="A36" s="108"/>
      <c r="B36" s="267" t="s">
        <v>1081</v>
      </c>
      <c r="C36" s="267">
        <v>1.87</v>
      </c>
      <c r="D36" s="236">
        <v>971.64521999999988</v>
      </c>
      <c r="E36" s="237" t="e">
        <f t="shared" si="0"/>
        <v>#VALUE!</v>
      </c>
    </row>
    <row r="37" spans="1:5" ht="15.5">
      <c r="A37" s="108"/>
      <c r="B37" s="267" t="s">
        <v>1082</v>
      </c>
      <c r="C37" s="267">
        <v>2.1</v>
      </c>
      <c r="D37" s="236">
        <v>1051.3783800000001</v>
      </c>
      <c r="E37" s="237" t="e">
        <f t="shared" si="0"/>
        <v>#VALUE!</v>
      </c>
    </row>
    <row r="38" spans="1:5" ht="15.5">
      <c r="A38" s="108"/>
      <c r="B38" s="267" t="s">
        <v>1083</v>
      </c>
      <c r="C38" s="267">
        <v>2.3199999999999998</v>
      </c>
      <c r="D38" s="236">
        <v>1165.9658400000001</v>
      </c>
      <c r="E38" s="237" t="e">
        <f t="shared" si="0"/>
        <v>#VALUE!</v>
      </c>
    </row>
    <row r="39" spans="1:5" ht="15.5">
      <c r="A39" s="108"/>
      <c r="B39" s="267" t="s">
        <v>1084</v>
      </c>
      <c r="C39" s="267">
        <v>2.5499999999999998</v>
      </c>
      <c r="D39" s="236">
        <v>1273.0980599999998</v>
      </c>
      <c r="E39" s="237" t="e">
        <f t="shared" si="0"/>
        <v>#VALUE!</v>
      </c>
    </row>
    <row r="40" spans="1:5" ht="15.5">
      <c r="A40" s="108"/>
      <c r="B40" s="267" t="s">
        <v>1085</v>
      </c>
      <c r="C40" s="266">
        <v>3.1</v>
      </c>
      <c r="D40" s="236">
        <v>1559.6193599999999</v>
      </c>
      <c r="E40" s="237" t="e">
        <f t="shared" si="0"/>
        <v>#VALUE!</v>
      </c>
    </row>
    <row r="41" spans="1:5" ht="16" thickBot="1">
      <c r="A41" s="108"/>
      <c r="B41" s="272" t="s">
        <v>1086</v>
      </c>
      <c r="C41" s="272">
        <v>3.6</v>
      </c>
      <c r="D41" s="236">
        <v>1763.9013600000001</v>
      </c>
      <c r="E41" s="237" t="e">
        <f t="shared" si="0"/>
        <v>#VALUE!</v>
      </c>
    </row>
    <row r="42" spans="1:5" ht="15.5">
      <c r="A42" s="108"/>
      <c r="B42" s="271" t="s">
        <v>1087</v>
      </c>
      <c r="C42" s="271">
        <v>1.43</v>
      </c>
      <c r="D42" s="236">
        <v>690.11514</v>
      </c>
      <c r="E42" s="237" t="e">
        <f>IF($E$6&lt;=0,"-",D42*(1-$E$6))</f>
        <v>#VALUE!</v>
      </c>
    </row>
    <row r="43" spans="1:5" ht="15.5">
      <c r="A43" s="108"/>
      <c r="B43" s="267" t="s">
        <v>1088</v>
      </c>
      <c r="C43" s="267">
        <v>1.52</v>
      </c>
      <c r="D43" s="236">
        <v>809.71487999999999</v>
      </c>
      <c r="E43" s="237" t="e">
        <f t="shared" si="0"/>
        <v>#VALUE!</v>
      </c>
    </row>
    <row r="44" spans="1:5" ht="15.5">
      <c r="A44" s="108"/>
      <c r="B44" s="267" t="s">
        <v>1089</v>
      </c>
      <c r="C44" s="267">
        <v>1.7</v>
      </c>
      <c r="D44" s="236">
        <v>889.42697999999984</v>
      </c>
      <c r="E44" s="237" t="e">
        <f t="shared" si="0"/>
        <v>#VALUE!</v>
      </c>
    </row>
    <row r="45" spans="1:5" ht="15.5">
      <c r="A45" s="108"/>
      <c r="B45" s="267" t="s">
        <v>1090</v>
      </c>
      <c r="C45" s="267">
        <v>2.1</v>
      </c>
      <c r="D45" s="236">
        <v>974.13030000000003</v>
      </c>
      <c r="E45" s="237" t="e">
        <f t="shared" si="0"/>
        <v>#VALUE!</v>
      </c>
    </row>
    <row r="46" spans="1:5" ht="15.5">
      <c r="A46" s="108"/>
      <c r="B46" s="267" t="s">
        <v>1091</v>
      </c>
      <c r="C46" s="267">
        <v>2.42</v>
      </c>
      <c r="D46" s="236">
        <v>1185.9096600000003</v>
      </c>
      <c r="E46" s="237" t="e">
        <f t="shared" si="0"/>
        <v>#VALUE!</v>
      </c>
    </row>
    <row r="47" spans="1:5" ht="15.5">
      <c r="A47" s="108"/>
      <c r="B47" s="267" t="s">
        <v>1092</v>
      </c>
      <c r="C47" s="267">
        <v>2.75</v>
      </c>
      <c r="D47" s="236">
        <v>1327.9172400000002</v>
      </c>
      <c r="E47" s="237" t="e">
        <f t="shared" si="0"/>
        <v>#VALUE!</v>
      </c>
    </row>
    <row r="48" spans="1:5" ht="15.5">
      <c r="A48" s="108"/>
      <c r="B48" s="267" t="s">
        <v>1093</v>
      </c>
      <c r="C48" s="267">
        <v>3</v>
      </c>
      <c r="D48" s="236">
        <v>1450.0020599999998</v>
      </c>
      <c r="E48" s="237" t="e">
        <f t="shared" si="0"/>
        <v>#VALUE!</v>
      </c>
    </row>
    <row r="49" spans="1:5" ht="15.5">
      <c r="A49" s="108"/>
      <c r="B49" s="267" t="s">
        <v>1094</v>
      </c>
      <c r="C49" s="267">
        <v>3.36</v>
      </c>
      <c r="D49" s="236">
        <v>1604.4560999999999</v>
      </c>
      <c r="E49" s="237" t="e">
        <f t="shared" si="0"/>
        <v>#VALUE!</v>
      </c>
    </row>
    <row r="50" spans="1:5" ht="15.5">
      <c r="A50" s="108"/>
      <c r="B50" s="267" t="s">
        <v>1095</v>
      </c>
      <c r="C50" s="267">
        <v>3.95</v>
      </c>
      <c r="D50" s="236">
        <v>1863.55728</v>
      </c>
      <c r="E50" s="237" t="e">
        <f t="shared" si="0"/>
        <v>#VALUE!</v>
      </c>
    </row>
    <row r="51" spans="1:5" ht="15.5">
      <c r="A51" s="108"/>
      <c r="B51" s="267" t="s">
        <v>1096</v>
      </c>
      <c r="C51" s="267">
        <v>4.3</v>
      </c>
      <c r="D51" s="236">
        <v>2324.4764399999999</v>
      </c>
      <c r="E51" s="237" t="e">
        <f t="shared" si="0"/>
        <v>#VALUE!</v>
      </c>
    </row>
    <row r="52" spans="1:5" ht="16" thickBot="1">
      <c r="A52" s="108"/>
      <c r="B52" s="272" t="s">
        <v>1097</v>
      </c>
      <c r="C52" s="272">
        <v>4.7</v>
      </c>
      <c r="D52" s="236">
        <v>2476.4454000000001</v>
      </c>
      <c r="E52" s="237" t="e">
        <f t="shared" si="0"/>
        <v>#VALUE!</v>
      </c>
    </row>
    <row r="53" spans="1:5" ht="15.5">
      <c r="A53" s="108"/>
      <c r="B53" s="271" t="s">
        <v>1098</v>
      </c>
      <c r="C53" s="271">
        <v>2.2599999999999998</v>
      </c>
      <c r="D53" s="236">
        <v>978.76350000000002</v>
      </c>
      <c r="E53" s="237" t="e">
        <f t="shared" si="0"/>
        <v>#VALUE!</v>
      </c>
    </row>
    <row r="54" spans="1:5" ht="15.5">
      <c r="A54" s="108"/>
      <c r="B54" s="267" t="s">
        <v>1099</v>
      </c>
      <c r="C54" s="267">
        <v>1.92</v>
      </c>
      <c r="D54" s="236">
        <v>961.68384000000003</v>
      </c>
      <c r="E54" s="237" t="e">
        <f t="shared" si="0"/>
        <v>#VALUE!</v>
      </c>
    </row>
    <row r="55" spans="1:5" ht="15.5">
      <c r="A55" s="108"/>
      <c r="B55" s="267" t="s">
        <v>1100</v>
      </c>
      <c r="C55" s="267">
        <v>2.29</v>
      </c>
      <c r="D55" s="236">
        <v>1051.3783800000001</v>
      </c>
      <c r="E55" s="237" t="e">
        <f t="shared" si="0"/>
        <v>#VALUE!</v>
      </c>
    </row>
    <row r="56" spans="1:5" ht="15.5">
      <c r="A56" s="108"/>
      <c r="B56" s="267" t="s">
        <v>1101</v>
      </c>
      <c r="C56" s="267">
        <v>2.67</v>
      </c>
      <c r="D56" s="236">
        <v>1280.5743600000001</v>
      </c>
      <c r="E56" s="237" t="e">
        <f t="shared" si="0"/>
        <v>#VALUE!</v>
      </c>
    </row>
    <row r="57" spans="1:5" ht="15.5">
      <c r="A57" s="108"/>
      <c r="B57" s="267" t="s">
        <v>1102</v>
      </c>
      <c r="C57" s="267">
        <v>3</v>
      </c>
      <c r="D57" s="236">
        <v>1457.4783599999998</v>
      </c>
      <c r="E57" s="237" t="e">
        <f t="shared" si="0"/>
        <v>#VALUE!</v>
      </c>
    </row>
    <row r="58" spans="1:5" ht="15.5">
      <c r="A58" s="108"/>
      <c r="B58" s="267" t="s">
        <v>1103</v>
      </c>
      <c r="C58" s="267">
        <v>3.41</v>
      </c>
      <c r="D58" s="236">
        <v>1646.8077600000001</v>
      </c>
      <c r="E58" s="237" t="e">
        <f>IF($E$6&lt;=0,"-",D58*(1-$E$6))</f>
        <v>#VALUE!</v>
      </c>
    </row>
    <row r="59" spans="1:5" ht="15.5">
      <c r="A59" s="108"/>
      <c r="B59" s="267" t="s">
        <v>1104</v>
      </c>
      <c r="C59" s="267">
        <v>3.6</v>
      </c>
      <c r="D59" s="236">
        <v>1813.7293200000001</v>
      </c>
      <c r="E59" s="237" t="e">
        <f t="shared" si="0"/>
        <v>#VALUE!</v>
      </c>
    </row>
    <row r="60" spans="1:5" ht="15.5">
      <c r="A60" s="108"/>
      <c r="B60" s="267" t="s">
        <v>1105</v>
      </c>
      <c r="C60" s="267">
        <v>4.0999999999999996</v>
      </c>
      <c r="D60" s="236">
        <v>1983.1570199999999</v>
      </c>
      <c r="E60" s="237" t="e">
        <f t="shared" si="0"/>
        <v>#VALUE!</v>
      </c>
    </row>
    <row r="61" spans="1:5" ht="15.5">
      <c r="A61" s="108"/>
      <c r="B61" s="267" t="s">
        <v>1106</v>
      </c>
      <c r="C61" s="267">
        <v>4.8</v>
      </c>
      <c r="D61" s="236">
        <v>2277.1335600000002</v>
      </c>
      <c r="E61" s="237" t="e">
        <f t="shared" si="0"/>
        <v>#VALUE!</v>
      </c>
    </row>
    <row r="62" spans="1:5" ht="15.5">
      <c r="A62" s="108"/>
      <c r="B62" s="267" t="s">
        <v>1107</v>
      </c>
      <c r="C62" s="267">
        <v>5.5</v>
      </c>
      <c r="D62" s="236">
        <v>2725.5851999999995</v>
      </c>
      <c r="E62" s="237" t="e">
        <f t="shared" si="0"/>
        <v>#VALUE!</v>
      </c>
    </row>
    <row r="63" spans="1:5" ht="15.5">
      <c r="A63" s="108"/>
      <c r="B63" s="267" t="s">
        <v>1108</v>
      </c>
      <c r="C63" s="267">
        <v>6.37</v>
      </c>
      <c r="D63" s="236">
        <v>3094.3247400000005</v>
      </c>
      <c r="E63" s="237" t="e">
        <f t="shared" si="0"/>
        <v>#VALUE!</v>
      </c>
    </row>
    <row r="64" spans="1:5" ht="15.5">
      <c r="A64" s="108"/>
      <c r="B64" s="267" t="s">
        <v>1109</v>
      </c>
      <c r="C64" s="267">
        <v>7.15</v>
      </c>
      <c r="D64" s="236">
        <v>3395.7775799999999</v>
      </c>
      <c r="E64" s="237" t="e">
        <f t="shared" si="0"/>
        <v>#VALUE!</v>
      </c>
    </row>
    <row r="65" spans="1:5" ht="15.5">
      <c r="A65" s="108"/>
      <c r="B65" s="267" t="s">
        <v>1110</v>
      </c>
      <c r="C65" s="267">
        <v>7.65</v>
      </c>
      <c r="D65" s="236">
        <v>3978.7605000000003</v>
      </c>
      <c r="E65" s="237" t="e">
        <f t="shared" si="0"/>
        <v>#VALUE!</v>
      </c>
    </row>
    <row r="66" spans="1:5" ht="16" thickBot="1">
      <c r="A66" s="108"/>
      <c r="B66" s="272" t="s">
        <v>1111</v>
      </c>
      <c r="C66" s="272">
        <v>9.67</v>
      </c>
      <c r="D66" s="236">
        <v>4810.8832200000006</v>
      </c>
      <c r="E66" s="237" t="e">
        <f t="shared" si="0"/>
        <v>#VALUE!</v>
      </c>
    </row>
    <row r="67" spans="1:5" ht="15.5">
      <c r="A67" s="108"/>
      <c r="B67" s="271" t="s">
        <v>1112</v>
      </c>
      <c r="C67" s="271">
        <v>4.07</v>
      </c>
      <c r="D67" s="236">
        <v>2384.6237999999998</v>
      </c>
      <c r="E67" s="237" t="e">
        <f t="shared" si="0"/>
        <v>#VALUE!</v>
      </c>
    </row>
    <row r="68" spans="1:5" ht="15.5">
      <c r="A68" s="108"/>
      <c r="B68" s="267" t="s">
        <v>1113</v>
      </c>
      <c r="C68" s="267">
        <v>5.13</v>
      </c>
      <c r="D68" s="236">
        <v>2391.74208</v>
      </c>
      <c r="E68" s="237" t="e">
        <f t="shared" si="0"/>
        <v>#VALUE!</v>
      </c>
    </row>
    <row r="69" spans="1:5" ht="15.5">
      <c r="A69" s="108"/>
      <c r="B69" s="267" t="s">
        <v>1114</v>
      </c>
      <c r="C69" s="267">
        <v>5.61</v>
      </c>
      <c r="D69" s="236">
        <v>2745.5290200000004</v>
      </c>
      <c r="E69" s="237" t="e">
        <f t="shared" si="0"/>
        <v>#VALUE!</v>
      </c>
    </row>
    <row r="70" spans="1:5" ht="15.5">
      <c r="A70" s="108"/>
      <c r="B70" s="267" t="s">
        <v>1115</v>
      </c>
      <c r="C70" s="267">
        <v>6.1</v>
      </c>
      <c r="D70" s="236">
        <v>2964.7636200000002</v>
      </c>
      <c r="E70" s="237" t="e">
        <f t="shared" si="0"/>
        <v>#VALUE!</v>
      </c>
    </row>
    <row r="71" spans="1:5" ht="15.5">
      <c r="A71" s="108"/>
      <c r="B71" s="267" t="s">
        <v>1116</v>
      </c>
      <c r="C71" s="267">
        <v>7.25</v>
      </c>
      <c r="D71" s="236">
        <v>3525.3387000000002</v>
      </c>
      <c r="E71" s="237" t="e">
        <f t="shared" si="0"/>
        <v>#VALUE!</v>
      </c>
    </row>
    <row r="72" spans="1:5" ht="15.5">
      <c r="A72" s="108"/>
      <c r="B72" s="267" t="s">
        <v>1117</v>
      </c>
      <c r="C72" s="267">
        <v>8.25</v>
      </c>
      <c r="D72" s="236">
        <v>4078.4164199999996</v>
      </c>
      <c r="E72" s="237" t="e">
        <f t="shared" si="0"/>
        <v>#VALUE!</v>
      </c>
    </row>
    <row r="73" spans="1:5" ht="15.5">
      <c r="A73" s="108"/>
      <c r="B73" s="267" t="s">
        <v>1118</v>
      </c>
      <c r="C73" s="267">
        <v>9.27</v>
      </c>
      <c r="D73" s="236">
        <v>4609.0862999999999</v>
      </c>
      <c r="E73" s="237" t="e">
        <f t="shared" ref="E73:E137" si="1">IF($E$6&lt;=0,"-",D73*(1-$E$6))</f>
        <v>#VALUE!</v>
      </c>
    </row>
    <row r="74" spans="1:5" ht="15.5">
      <c r="A74" s="108"/>
      <c r="B74" s="267" t="s">
        <v>1119</v>
      </c>
      <c r="C74" s="267">
        <v>10.37</v>
      </c>
      <c r="D74" s="236">
        <v>5152.2026400000004</v>
      </c>
      <c r="E74" s="237" t="e">
        <f t="shared" si="1"/>
        <v>#VALUE!</v>
      </c>
    </row>
    <row r="75" spans="1:5" ht="15.5">
      <c r="A75" s="108"/>
      <c r="B75" s="267" t="s">
        <v>1120</v>
      </c>
      <c r="C75" s="267">
        <v>11.59</v>
      </c>
      <c r="D75" s="236">
        <v>5991.8227200000001</v>
      </c>
      <c r="E75" s="237" t="e">
        <f t="shared" si="1"/>
        <v>#VALUE!</v>
      </c>
    </row>
    <row r="76" spans="1:5" ht="15.5">
      <c r="A76" s="108"/>
      <c r="B76" s="267" t="s">
        <v>1121</v>
      </c>
      <c r="C76" s="267">
        <v>12.2</v>
      </c>
      <c r="D76" s="236">
        <v>6405.3779399999994</v>
      </c>
      <c r="E76" s="237" t="e">
        <f t="shared" si="1"/>
        <v>#VALUE!</v>
      </c>
    </row>
    <row r="77" spans="1:5" ht="15.5">
      <c r="A77" s="108"/>
      <c r="B77" s="267" t="s">
        <v>1122</v>
      </c>
      <c r="C77" s="267">
        <v>13.86</v>
      </c>
      <c r="D77" s="236">
        <v>7030.7335800000001</v>
      </c>
      <c r="E77" s="237" t="e">
        <f t="shared" si="1"/>
        <v>#VALUE!</v>
      </c>
    </row>
    <row r="78" spans="1:5" ht="15.5">
      <c r="A78" s="108"/>
      <c r="B78" s="267" t="s">
        <v>1123</v>
      </c>
      <c r="C78" s="267">
        <v>12.5</v>
      </c>
      <c r="D78" s="236">
        <v>7698.4198199999992</v>
      </c>
      <c r="E78" s="237" t="e">
        <f t="shared" si="1"/>
        <v>#VALUE!</v>
      </c>
    </row>
    <row r="79" spans="1:5" ht="15.5">
      <c r="A79" s="108"/>
      <c r="B79" s="267" t="s">
        <v>1124</v>
      </c>
      <c r="C79" s="267">
        <v>16.77</v>
      </c>
      <c r="D79" s="236">
        <v>8231.5747800000008</v>
      </c>
      <c r="E79" s="237" t="e">
        <f t="shared" si="1"/>
        <v>#VALUE!</v>
      </c>
    </row>
    <row r="80" spans="1:5" ht="15.5">
      <c r="A80" s="108"/>
      <c r="B80" s="267" t="s">
        <v>1125</v>
      </c>
      <c r="C80" s="267">
        <v>18.5</v>
      </c>
      <c r="D80" s="236">
        <v>9340.2574199999981</v>
      </c>
      <c r="E80" s="237" t="e">
        <f t="shared" si="1"/>
        <v>#VALUE!</v>
      </c>
    </row>
    <row r="81" spans="1:5" ht="15.5">
      <c r="A81" s="108"/>
      <c r="B81" s="267" t="s">
        <v>1126</v>
      </c>
      <c r="C81" s="267">
        <v>19.010000000000002</v>
      </c>
      <c r="D81" s="236">
        <v>9816.1081200000008</v>
      </c>
      <c r="E81" s="237" t="e">
        <f t="shared" si="1"/>
        <v>#VALUE!</v>
      </c>
    </row>
    <row r="82" spans="1:5" ht="15.5">
      <c r="A82" s="108"/>
      <c r="B82" s="267" t="s">
        <v>1127</v>
      </c>
      <c r="C82" s="267">
        <v>21.25</v>
      </c>
      <c r="D82" s="236">
        <v>10919.799540000002</v>
      </c>
      <c r="E82" s="237" t="e">
        <f t="shared" si="1"/>
        <v>#VALUE!</v>
      </c>
    </row>
    <row r="83" spans="1:5" ht="16" thickBot="1">
      <c r="A83" s="115"/>
      <c r="B83" s="269" t="s">
        <v>1128</v>
      </c>
      <c r="C83" s="269">
        <v>23.49</v>
      </c>
      <c r="D83" s="236">
        <v>11891.44476</v>
      </c>
      <c r="E83" s="237" t="e">
        <f t="shared" si="1"/>
        <v>#VALUE!</v>
      </c>
    </row>
    <row r="84" spans="1:5" ht="15.5">
      <c r="A84" s="189"/>
      <c r="B84" s="374"/>
      <c r="C84" s="375"/>
      <c r="D84" s="376"/>
      <c r="E84" s="241"/>
    </row>
    <row r="85" spans="1:5" ht="31">
      <c r="A85" s="161" t="s">
        <v>1129</v>
      </c>
      <c r="B85" s="242"/>
      <c r="C85" s="243"/>
      <c r="D85" s="243"/>
      <c r="E85" s="262"/>
    </row>
    <row r="86" spans="1:5" ht="15.5">
      <c r="A86" s="108"/>
      <c r="B86" s="377" t="s">
        <v>1056</v>
      </c>
      <c r="C86" s="264">
        <v>0.376</v>
      </c>
      <c r="D86" s="232">
        <v>505.69271999999995</v>
      </c>
      <c r="E86" s="233" t="e">
        <f t="shared" si="1"/>
        <v>#VALUE!</v>
      </c>
    </row>
    <row r="87" spans="1:5" ht="15.5">
      <c r="A87" s="108"/>
      <c r="B87" s="378" t="s">
        <v>1130</v>
      </c>
      <c r="C87" s="266">
        <v>0.43</v>
      </c>
      <c r="D87" s="236">
        <v>549.24480000000005</v>
      </c>
      <c r="E87" s="237" t="e">
        <f t="shared" si="1"/>
        <v>#VALUE!</v>
      </c>
    </row>
    <row r="88" spans="1:5" ht="15.5">
      <c r="A88" s="108"/>
      <c r="B88" s="378" t="s">
        <v>1058</v>
      </c>
      <c r="C88" s="266">
        <v>0.49</v>
      </c>
      <c r="D88" s="236">
        <v>589.99589999999989</v>
      </c>
      <c r="E88" s="237" t="e">
        <f t="shared" si="1"/>
        <v>#VALUE!</v>
      </c>
    </row>
    <row r="89" spans="1:5" ht="15.5">
      <c r="A89" s="108"/>
      <c r="B89" s="378" t="s">
        <v>1060</v>
      </c>
      <c r="C89" s="266">
        <v>0.56999999999999995</v>
      </c>
      <c r="D89" s="236">
        <v>633.56903999999986</v>
      </c>
      <c r="E89" s="237" t="e">
        <f t="shared" si="1"/>
        <v>#VALUE!</v>
      </c>
    </row>
    <row r="90" spans="1:5" ht="16" thickBot="1">
      <c r="A90" s="108"/>
      <c r="B90" s="379" t="s">
        <v>1061</v>
      </c>
      <c r="C90" s="373">
        <v>0.67300000000000004</v>
      </c>
      <c r="D90" s="236">
        <v>796.27859999999998</v>
      </c>
      <c r="E90" s="237" t="e">
        <f t="shared" si="1"/>
        <v>#VALUE!</v>
      </c>
    </row>
    <row r="91" spans="1:5" ht="15.5">
      <c r="A91" s="108"/>
      <c r="B91" s="377" t="s">
        <v>1131</v>
      </c>
      <c r="C91" s="264">
        <v>0.62</v>
      </c>
      <c r="D91" s="236">
        <v>625.77683999999999</v>
      </c>
      <c r="E91" s="237" t="e">
        <f t="shared" si="1"/>
        <v>#VALUE!</v>
      </c>
    </row>
    <row r="92" spans="1:5" ht="15.5">
      <c r="A92" s="108"/>
      <c r="B92" s="378" t="s">
        <v>1132</v>
      </c>
      <c r="C92" s="266">
        <v>0.72</v>
      </c>
      <c r="D92" s="236">
        <v>679.64832000000013</v>
      </c>
      <c r="E92" s="237" t="e">
        <f t="shared" si="1"/>
        <v>#VALUE!</v>
      </c>
    </row>
    <row r="93" spans="1:5" ht="15.5">
      <c r="A93" s="108"/>
      <c r="B93" s="378" t="s">
        <v>1133</v>
      </c>
      <c r="C93" s="266">
        <v>0.86</v>
      </c>
      <c r="D93" s="236">
        <v>735.54156000000012</v>
      </c>
      <c r="E93" s="237" t="e">
        <f t="shared" si="1"/>
        <v>#VALUE!</v>
      </c>
    </row>
    <row r="94" spans="1:5" ht="15.5">
      <c r="A94" s="108"/>
      <c r="B94" s="380" t="s">
        <v>1134</v>
      </c>
      <c r="C94" s="266">
        <v>1.02</v>
      </c>
      <c r="D94" s="236">
        <v>842.23151999999993</v>
      </c>
      <c r="E94" s="237" t="e">
        <f t="shared" si="1"/>
        <v>#VALUE!</v>
      </c>
    </row>
    <row r="95" spans="1:5" ht="15.5">
      <c r="A95" s="108"/>
      <c r="B95" s="380" t="s">
        <v>1135</v>
      </c>
      <c r="C95" s="266">
        <v>1.1319999999999999</v>
      </c>
      <c r="D95" s="236">
        <v>988.80912000000012</v>
      </c>
      <c r="E95" s="237" t="e">
        <f t="shared" si="1"/>
        <v>#VALUE!</v>
      </c>
    </row>
    <row r="96" spans="1:5" ht="15.5">
      <c r="A96" s="108"/>
      <c r="B96" s="380" t="s">
        <v>1136</v>
      </c>
      <c r="C96" s="266">
        <v>1.254</v>
      </c>
      <c r="D96" s="236">
        <v>1191.2167800000002</v>
      </c>
      <c r="E96" s="237" t="e">
        <f t="shared" si="1"/>
        <v>#VALUE!</v>
      </c>
    </row>
    <row r="97" spans="1:5" ht="15.5">
      <c r="A97" s="108"/>
      <c r="B97" s="380" t="s">
        <v>1137</v>
      </c>
      <c r="C97" s="266">
        <v>1.3640000000000001</v>
      </c>
      <c r="D97" s="236">
        <v>1326.0218400000001</v>
      </c>
      <c r="E97" s="237" t="e">
        <f t="shared" si="1"/>
        <v>#VALUE!</v>
      </c>
    </row>
    <row r="98" spans="1:5" ht="15.5">
      <c r="A98" s="108"/>
      <c r="B98" s="380" t="s">
        <v>1138</v>
      </c>
      <c r="C98" s="266">
        <v>0.81100000000000005</v>
      </c>
      <c r="D98" s="236">
        <v>722.86343999999997</v>
      </c>
      <c r="E98" s="237" t="e">
        <f t="shared" si="1"/>
        <v>#VALUE!</v>
      </c>
    </row>
    <row r="99" spans="1:5" ht="15.5">
      <c r="A99" s="108"/>
      <c r="B99" s="380" t="s">
        <v>947</v>
      </c>
      <c r="C99" s="266">
        <v>0.95599999999999996</v>
      </c>
      <c r="D99" s="236">
        <v>862.04897999999991</v>
      </c>
      <c r="E99" s="237" t="e">
        <f t="shared" si="1"/>
        <v>#VALUE!</v>
      </c>
    </row>
    <row r="100" spans="1:5" ht="15.5">
      <c r="A100" s="108"/>
      <c r="B100" s="378" t="s">
        <v>1139</v>
      </c>
      <c r="C100" s="266">
        <v>1.1060000000000001</v>
      </c>
      <c r="D100" s="236">
        <v>974.95164</v>
      </c>
      <c r="E100" s="237" t="e">
        <f t="shared" si="1"/>
        <v>#VALUE!</v>
      </c>
    </row>
    <row r="101" spans="1:5" ht="15.5">
      <c r="A101" s="108"/>
      <c r="B101" s="380" t="s">
        <v>973</v>
      </c>
      <c r="C101" s="266">
        <v>1.3</v>
      </c>
      <c r="D101" s="236">
        <v>1124.6461199999999</v>
      </c>
      <c r="E101" s="237" t="e">
        <f t="shared" si="1"/>
        <v>#VALUE!</v>
      </c>
    </row>
    <row r="102" spans="1:5" ht="15.5">
      <c r="A102" s="108"/>
      <c r="B102" s="380" t="s">
        <v>1140</v>
      </c>
      <c r="C102" s="266">
        <v>1.53</v>
      </c>
      <c r="D102" s="236">
        <v>1235.9060999999999</v>
      </c>
      <c r="E102" s="237" t="e">
        <f t="shared" si="1"/>
        <v>#VALUE!</v>
      </c>
    </row>
    <row r="103" spans="1:5" ht="15.5">
      <c r="A103" s="108"/>
      <c r="B103" s="380" t="s">
        <v>975</v>
      </c>
      <c r="C103" s="266">
        <v>1.673</v>
      </c>
      <c r="D103" s="236">
        <v>1394.0877599999999</v>
      </c>
      <c r="E103" s="237" t="e">
        <f t="shared" si="1"/>
        <v>#VALUE!</v>
      </c>
    </row>
    <row r="104" spans="1:5" ht="15.5">
      <c r="A104" s="108"/>
      <c r="B104" s="380" t="s">
        <v>1141</v>
      </c>
      <c r="C104" s="266">
        <v>1.8740000000000001</v>
      </c>
      <c r="D104" s="236">
        <v>1556.6288400000003</v>
      </c>
      <c r="E104" s="237" t="e">
        <f t="shared" si="1"/>
        <v>#VALUE!</v>
      </c>
    </row>
    <row r="105" spans="1:5" ht="15.5">
      <c r="A105" s="108"/>
      <c r="B105" s="380" t="s">
        <v>977</v>
      </c>
      <c r="C105" s="266">
        <v>2.04</v>
      </c>
      <c r="D105" s="236">
        <v>1774.4734800000001</v>
      </c>
      <c r="E105" s="237" t="e">
        <f t="shared" si="1"/>
        <v>#VALUE!</v>
      </c>
    </row>
    <row r="106" spans="1:5" ht="16" thickBot="1">
      <c r="A106" s="108"/>
      <c r="B106" s="380" t="s">
        <v>1142</v>
      </c>
      <c r="C106" s="373">
        <v>2.2069999999999999</v>
      </c>
      <c r="D106" s="236">
        <v>1890.8721</v>
      </c>
      <c r="E106" s="237" t="e">
        <f t="shared" si="1"/>
        <v>#VALUE!</v>
      </c>
    </row>
    <row r="107" spans="1:5" ht="15.5">
      <c r="A107" s="108"/>
      <c r="B107" s="381" t="s">
        <v>1143</v>
      </c>
      <c r="C107" s="264">
        <v>1.1499999999999999</v>
      </c>
      <c r="D107" s="236">
        <v>1036.23624</v>
      </c>
      <c r="E107" s="237" t="e">
        <f t="shared" si="1"/>
        <v>#VALUE!</v>
      </c>
    </row>
    <row r="108" spans="1:5" ht="15.5">
      <c r="A108" s="108"/>
      <c r="B108" s="380" t="s">
        <v>1144</v>
      </c>
      <c r="C108" s="266">
        <v>1.35</v>
      </c>
      <c r="D108" s="236">
        <v>1207.4750999999999</v>
      </c>
      <c r="E108" s="237" t="e">
        <f t="shared" si="1"/>
        <v>#VALUE!</v>
      </c>
    </row>
    <row r="109" spans="1:5" ht="15.5">
      <c r="A109" s="108"/>
      <c r="B109" s="378" t="s">
        <v>1145</v>
      </c>
      <c r="C109" s="266">
        <v>1.5</v>
      </c>
      <c r="D109" s="236">
        <v>1279.0159200000003</v>
      </c>
      <c r="E109" s="237" t="e">
        <f t="shared" si="1"/>
        <v>#VALUE!</v>
      </c>
    </row>
    <row r="110" spans="1:5" ht="15.5">
      <c r="A110" s="108"/>
      <c r="B110" s="380" t="s">
        <v>1146</v>
      </c>
      <c r="C110" s="266">
        <v>1.74</v>
      </c>
      <c r="D110" s="236">
        <v>1502.3572200000001</v>
      </c>
      <c r="E110" s="237" t="e">
        <f t="shared" si="1"/>
        <v>#VALUE!</v>
      </c>
    </row>
    <row r="111" spans="1:5" ht="15.5">
      <c r="A111" s="108"/>
      <c r="B111" s="380" t="s">
        <v>1147</v>
      </c>
      <c r="C111" s="266">
        <v>1.9530000000000001</v>
      </c>
      <c r="D111" s="236">
        <v>1683.7680600000001</v>
      </c>
      <c r="E111" s="237" t="e">
        <f t="shared" si="1"/>
        <v>#VALUE!</v>
      </c>
    </row>
    <row r="112" spans="1:5" ht="15.5">
      <c r="A112" s="108"/>
      <c r="B112" s="380" t="s">
        <v>1148</v>
      </c>
      <c r="C112" s="266">
        <v>2.2000000000000002</v>
      </c>
      <c r="D112" s="236">
        <v>1801.5987600000003</v>
      </c>
      <c r="E112" s="237" t="e">
        <f t="shared" si="1"/>
        <v>#VALUE!</v>
      </c>
    </row>
    <row r="113" spans="1:5" ht="15.5">
      <c r="A113" s="108"/>
      <c r="B113" s="380" t="s">
        <v>1149</v>
      </c>
      <c r="C113" s="266">
        <v>2.46</v>
      </c>
      <c r="D113" s="236">
        <v>2039.78736</v>
      </c>
      <c r="E113" s="237" t="e">
        <f t="shared" si="1"/>
        <v>#VALUE!</v>
      </c>
    </row>
    <row r="114" spans="1:5" ht="15.5">
      <c r="A114" s="108"/>
      <c r="B114" s="380" t="s">
        <v>1150</v>
      </c>
      <c r="C114" s="266">
        <v>2.66</v>
      </c>
      <c r="D114" s="236">
        <v>2222.7145199999995</v>
      </c>
      <c r="E114" s="237" t="e">
        <f t="shared" si="1"/>
        <v>#VALUE!</v>
      </c>
    </row>
    <row r="115" spans="1:5" ht="15.5">
      <c r="A115" s="108"/>
      <c r="B115" s="380" t="s">
        <v>1151</v>
      </c>
      <c r="C115" s="266">
        <v>2.92</v>
      </c>
      <c r="D115" s="236">
        <v>2434.4096399999999</v>
      </c>
      <c r="E115" s="237" t="e">
        <f t="shared" si="1"/>
        <v>#VALUE!</v>
      </c>
    </row>
    <row r="116" spans="1:5" ht="15.5">
      <c r="A116" s="108"/>
      <c r="B116" s="380" t="s">
        <v>1152</v>
      </c>
      <c r="C116" s="266">
        <v>3.42</v>
      </c>
      <c r="D116" s="236">
        <v>2803.5703800000001</v>
      </c>
      <c r="E116" s="237" t="e">
        <f t="shared" si="1"/>
        <v>#VALUE!</v>
      </c>
    </row>
    <row r="117" spans="1:5" ht="15.5">
      <c r="A117" s="108"/>
      <c r="B117" s="380" t="s">
        <v>1153</v>
      </c>
      <c r="C117" s="266">
        <v>3.9</v>
      </c>
      <c r="D117" s="236">
        <v>3262.0887000000002</v>
      </c>
      <c r="E117" s="237" t="e">
        <f t="shared" si="1"/>
        <v>#VALUE!</v>
      </c>
    </row>
    <row r="118" spans="1:5" ht="15.5">
      <c r="A118" s="108"/>
      <c r="B118" s="380" t="s">
        <v>1154</v>
      </c>
      <c r="C118" s="266">
        <v>2.0619999999999998</v>
      </c>
      <c r="D118" s="236">
        <v>1644.21738</v>
      </c>
      <c r="E118" s="237" t="e">
        <f t="shared" si="1"/>
        <v>#VALUE!</v>
      </c>
    </row>
    <row r="119" spans="1:5" ht="15.5">
      <c r="A119" s="108"/>
      <c r="B119" s="380" t="s">
        <v>1155</v>
      </c>
      <c r="C119" s="266">
        <v>2.2999999999999998</v>
      </c>
      <c r="D119" s="236">
        <v>1981.57752</v>
      </c>
      <c r="E119" s="237" t="e">
        <f t="shared" si="1"/>
        <v>#VALUE!</v>
      </c>
    </row>
    <row r="120" spans="1:5" ht="15.5">
      <c r="A120" s="108"/>
      <c r="B120" s="378" t="s">
        <v>1156</v>
      </c>
      <c r="C120" s="266">
        <v>2.6840000000000002</v>
      </c>
      <c r="D120" s="236">
        <v>2220.0820199999998</v>
      </c>
      <c r="E120" s="237" t="e">
        <f t="shared" si="1"/>
        <v>#VALUE!</v>
      </c>
    </row>
    <row r="121" spans="1:5" ht="15.5">
      <c r="A121" s="108"/>
      <c r="B121" s="380" t="s">
        <v>1157</v>
      </c>
      <c r="C121" s="266">
        <v>3</v>
      </c>
      <c r="D121" s="236">
        <v>2420.2783799999997</v>
      </c>
      <c r="E121" s="237" t="e">
        <f t="shared" si="1"/>
        <v>#VALUE!</v>
      </c>
    </row>
    <row r="122" spans="1:5" ht="15.5">
      <c r="A122" s="108"/>
      <c r="B122" s="380" t="s">
        <v>1158</v>
      </c>
      <c r="C122" s="266">
        <v>3.31</v>
      </c>
      <c r="D122" s="236">
        <v>2656.9085400000004</v>
      </c>
      <c r="E122" s="237" t="e">
        <f t="shared" si="1"/>
        <v>#VALUE!</v>
      </c>
    </row>
    <row r="123" spans="1:5" ht="15.5">
      <c r="A123" s="108"/>
      <c r="B123" s="380" t="s">
        <v>1159</v>
      </c>
      <c r="C123" s="266">
        <v>3.9</v>
      </c>
      <c r="D123" s="236">
        <v>3128.5472399999999</v>
      </c>
      <c r="E123" s="237" t="e">
        <f t="shared" si="1"/>
        <v>#VALUE!</v>
      </c>
    </row>
    <row r="124" spans="1:5" ht="15.5">
      <c r="A124" s="108"/>
      <c r="B124" s="380" t="s">
        <v>1160</v>
      </c>
      <c r="C124" s="266">
        <v>4.62</v>
      </c>
      <c r="D124" s="236">
        <v>4171.1646599999995</v>
      </c>
      <c r="E124" s="237" t="e">
        <f t="shared" si="1"/>
        <v>#VALUE!</v>
      </c>
    </row>
    <row r="125" spans="1:5" ht="16" thickBot="1">
      <c r="A125" s="108"/>
      <c r="B125" s="379" t="s">
        <v>1096</v>
      </c>
      <c r="C125" s="373">
        <v>5.3</v>
      </c>
      <c r="D125" s="236">
        <v>4102.86708</v>
      </c>
      <c r="E125" s="237" t="e">
        <f t="shared" si="1"/>
        <v>#VALUE!</v>
      </c>
    </row>
    <row r="126" spans="1:5" ht="15.5">
      <c r="A126" s="108"/>
      <c r="B126" s="382" t="s">
        <v>1161</v>
      </c>
      <c r="C126" s="264">
        <v>2.3199999999999998</v>
      </c>
      <c r="D126" s="236">
        <v>1872.71838</v>
      </c>
      <c r="E126" s="237" t="e">
        <f t="shared" si="1"/>
        <v>#VALUE!</v>
      </c>
    </row>
    <row r="127" spans="1:5" ht="15.5">
      <c r="A127" s="108"/>
      <c r="B127" s="380" t="s">
        <v>1162</v>
      </c>
      <c r="C127" s="266">
        <v>2.71</v>
      </c>
      <c r="D127" s="236">
        <v>2155.0276800000001</v>
      </c>
      <c r="E127" s="237" t="e">
        <f t="shared" si="1"/>
        <v>#VALUE!</v>
      </c>
    </row>
    <row r="128" spans="1:5" ht="15.5">
      <c r="A128" s="108"/>
      <c r="B128" s="380" t="s">
        <v>1163</v>
      </c>
      <c r="C128" s="266">
        <v>3.09</v>
      </c>
      <c r="D128" s="236">
        <v>2370.4925400000002</v>
      </c>
      <c r="E128" s="237" t="e">
        <f t="shared" si="1"/>
        <v>#VALUE!</v>
      </c>
    </row>
    <row r="129" spans="1:5" ht="15.5">
      <c r="A129" s="108"/>
      <c r="B129" s="380" t="s">
        <v>1164</v>
      </c>
      <c r="C129" s="266">
        <v>3.43</v>
      </c>
      <c r="D129" s="236">
        <v>2804.6655000000001</v>
      </c>
      <c r="E129" s="237" t="e">
        <f t="shared" si="1"/>
        <v>#VALUE!</v>
      </c>
    </row>
    <row r="130" spans="1:5" ht="15.5">
      <c r="A130" s="108"/>
      <c r="B130" s="380" t="s">
        <v>1165</v>
      </c>
      <c r="C130" s="266">
        <v>3.79</v>
      </c>
      <c r="D130" s="236">
        <v>2993.8685399999999</v>
      </c>
      <c r="E130" s="237" t="e">
        <f t="shared" si="1"/>
        <v>#VALUE!</v>
      </c>
    </row>
    <row r="131" spans="1:5" ht="15.5">
      <c r="A131" s="108"/>
      <c r="B131" s="378" t="s">
        <v>1166</v>
      </c>
      <c r="C131" s="266">
        <v>4.16</v>
      </c>
      <c r="D131" s="236">
        <v>3190.4425800000004</v>
      </c>
      <c r="E131" s="237" t="e">
        <f t="shared" si="1"/>
        <v>#VALUE!</v>
      </c>
    </row>
    <row r="132" spans="1:5" ht="15.5">
      <c r="A132" s="108"/>
      <c r="B132" s="380" t="s">
        <v>1167</v>
      </c>
      <c r="C132" s="266">
        <v>4.944</v>
      </c>
      <c r="D132" s="236">
        <v>3970.0416599999999</v>
      </c>
      <c r="E132" s="237" t="e">
        <f t="shared" si="1"/>
        <v>#VALUE!</v>
      </c>
    </row>
    <row r="133" spans="1:5" ht="15.5">
      <c r="A133" s="108"/>
      <c r="B133" s="380" t="s">
        <v>1168</v>
      </c>
      <c r="C133" s="266">
        <v>5.72</v>
      </c>
      <c r="D133" s="236">
        <v>3922.5934799999995</v>
      </c>
      <c r="E133" s="237" t="e">
        <f t="shared" si="1"/>
        <v>#VALUE!</v>
      </c>
    </row>
    <row r="134" spans="1:5" ht="15.5">
      <c r="A134" s="108"/>
      <c r="B134" s="380" t="s">
        <v>1169</v>
      </c>
      <c r="C134" s="266">
        <v>6.4</v>
      </c>
      <c r="D134" s="236">
        <v>5197.9870799999999</v>
      </c>
      <c r="E134" s="237" t="e">
        <f t="shared" si="1"/>
        <v>#VALUE!</v>
      </c>
    </row>
    <row r="135" spans="1:5" ht="15.5">
      <c r="A135" s="108"/>
      <c r="B135" s="380" t="s">
        <v>1170</v>
      </c>
      <c r="C135" s="266">
        <v>7.2</v>
      </c>
      <c r="D135" s="236">
        <v>5849.3096999999998</v>
      </c>
      <c r="E135" s="237" t="e">
        <f t="shared" si="1"/>
        <v>#VALUE!</v>
      </c>
    </row>
    <row r="136" spans="1:5" ht="15.5">
      <c r="A136" s="108"/>
      <c r="B136" s="380" t="s">
        <v>1171</v>
      </c>
      <c r="C136" s="266">
        <v>7.9279999999999999</v>
      </c>
      <c r="D136" s="236">
        <v>6304.5216</v>
      </c>
      <c r="E136" s="237" t="e">
        <f t="shared" si="1"/>
        <v>#VALUE!</v>
      </c>
    </row>
    <row r="137" spans="1:5" ht="16" thickBot="1">
      <c r="A137" s="108"/>
      <c r="B137" s="380" t="s">
        <v>1172</v>
      </c>
      <c r="C137" s="373">
        <v>8.7200000000000006</v>
      </c>
      <c r="D137" s="236">
        <v>7058.2379400000009</v>
      </c>
      <c r="E137" s="237" t="e">
        <f t="shared" si="1"/>
        <v>#VALUE!</v>
      </c>
    </row>
    <row r="138" spans="1:5" ht="15.5">
      <c r="A138" s="108"/>
      <c r="B138" s="381" t="s">
        <v>1173</v>
      </c>
      <c r="C138" s="264">
        <v>5.12</v>
      </c>
      <c r="D138" s="236">
        <v>5049.4930199999999</v>
      </c>
      <c r="E138" s="237" t="e">
        <f t="shared" ref="E138:E202" si="2">IF($E$6&lt;=0,"-",D138*(1-$E$6))</f>
        <v>#VALUE!</v>
      </c>
    </row>
    <row r="139" spans="1:5" ht="15.5">
      <c r="A139" s="108"/>
      <c r="B139" s="380" t="s">
        <v>1174</v>
      </c>
      <c r="C139" s="266">
        <v>6.32</v>
      </c>
      <c r="D139" s="236">
        <v>5919.9870600000004</v>
      </c>
      <c r="E139" s="237" t="e">
        <f t="shared" si="2"/>
        <v>#VALUE!</v>
      </c>
    </row>
    <row r="140" spans="1:5" ht="15.5">
      <c r="A140" s="108"/>
      <c r="B140" s="380" t="s">
        <v>1175</v>
      </c>
      <c r="C140" s="266">
        <v>7.4</v>
      </c>
      <c r="D140" s="236">
        <v>6889.1682600000004</v>
      </c>
      <c r="E140" s="237" t="e">
        <f t="shared" si="2"/>
        <v>#VALUE!</v>
      </c>
    </row>
    <row r="141" spans="1:5" ht="15.5">
      <c r="A141" s="108"/>
      <c r="B141" s="380" t="s">
        <v>1176</v>
      </c>
      <c r="C141" s="266">
        <v>8.6120000000000001</v>
      </c>
      <c r="D141" s="236">
        <v>7754.5025999999998</v>
      </c>
      <c r="E141" s="237" t="e">
        <f t="shared" si="2"/>
        <v>#VALUE!</v>
      </c>
    </row>
    <row r="142" spans="1:5" ht="15.5">
      <c r="A142" s="108"/>
      <c r="B142" s="380" t="s">
        <v>1177</v>
      </c>
      <c r="C142" s="266">
        <v>9.76</v>
      </c>
      <c r="D142" s="236">
        <v>8668.5276599999997</v>
      </c>
      <c r="E142" s="237" t="e">
        <f t="shared" si="2"/>
        <v>#VALUE!</v>
      </c>
    </row>
    <row r="143" spans="1:5" ht="15.5">
      <c r="A143" s="108"/>
      <c r="B143" s="380" t="s">
        <v>1178</v>
      </c>
      <c r="C143" s="266">
        <v>10.6</v>
      </c>
      <c r="D143" s="236">
        <v>9726.9611399999994</v>
      </c>
      <c r="E143" s="237" t="e">
        <f t="shared" si="2"/>
        <v>#VALUE!</v>
      </c>
    </row>
    <row r="144" spans="1:5" ht="15.5">
      <c r="A144" s="108"/>
      <c r="B144" s="380" t="s">
        <v>1179</v>
      </c>
      <c r="C144" s="266">
        <v>12.87</v>
      </c>
      <c r="D144" s="236">
        <v>10218.35412</v>
      </c>
      <c r="E144" s="237" t="e">
        <f t="shared" si="2"/>
        <v>#VALUE!</v>
      </c>
    </row>
    <row r="145" spans="1:5" ht="15.5">
      <c r="A145" s="108"/>
      <c r="B145" s="378" t="s">
        <v>1180</v>
      </c>
      <c r="C145" s="266">
        <v>14.2</v>
      </c>
      <c r="D145" s="236">
        <v>11510.61678</v>
      </c>
      <c r="E145" s="237" t="e">
        <f t="shared" si="2"/>
        <v>#VALUE!</v>
      </c>
    </row>
    <row r="146" spans="1:5" ht="16" thickBot="1">
      <c r="A146" s="115"/>
      <c r="B146" s="379" t="s">
        <v>1181</v>
      </c>
      <c r="C146" s="373">
        <v>15.45</v>
      </c>
      <c r="D146" s="236">
        <v>12667.231979999999</v>
      </c>
      <c r="E146" s="237" t="e">
        <f t="shared" si="2"/>
        <v>#VALUE!</v>
      </c>
    </row>
    <row r="147" spans="1:5" ht="15.5">
      <c r="A147" s="189"/>
      <c r="B147" s="374"/>
      <c r="C147" s="375"/>
      <c r="D147" s="376"/>
      <c r="E147" s="241"/>
    </row>
    <row r="148" spans="1:5" ht="31">
      <c r="A148" s="161" t="s">
        <v>209</v>
      </c>
      <c r="B148" s="242"/>
      <c r="C148" s="243"/>
      <c r="D148" s="243"/>
      <c r="E148" s="262"/>
    </row>
    <row r="149" spans="1:5" ht="15.5">
      <c r="A149" s="108"/>
      <c r="B149" s="377" t="s">
        <v>1183</v>
      </c>
      <c r="C149" s="264">
        <v>0.42</v>
      </c>
      <c r="D149" s="232">
        <v>998.77050000000008</v>
      </c>
      <c r="E149" s="233" t="e">
        <f t="shared" si="2"/>
        <v>#VALUE!</v>
      </c>
    </row>
    <row r="150" spans="1:5" ht="15.5">
      <c r="A150" s="108"/>
      <c r="B150" s="378" t="s">
        <v>1184</v>
      </c>
      <c r="C150" s="266">
        <v>0.4</v>
      </c>
      <c r="D150" s="236">
        <v>859.77450000000022</v>
      </c>
      <c r="E150" s="237" t="e">
        <f t="shared" si="2"/>
        <v>#VALUE!</v>
      </c>
    </row>
    <row r="151" spans="1:5" ht="15.5">
      <c r="A151" s="108"/>
      <c r="B151" s="378" t="s">
        <v>1185</v>
      </c>
      <c r="C151" s="266">
        <v>0.51</v>
      </c>
      <c r="D151" s="236">
        <v>1082.3997600000002</v>
      </c>
      <c r="E151" s="237" t="e">
        <f t="shared" si="2"/>
        <v>#VALUE!</v>
      </c>
    </row>
    <row r="152" spans="1:5" ht="15.5">
      <c r="A152" s="108"/>
      <c r="B152" s="378" t="s">
        <v>1186</v>
      </c>
      <c r="C152" s="266">
        <v>0.63</v>
      </c>
      <c r="D152" s="236">
        <v>861.01703999999995</v>
      </c>
      <c r="E152" s="237" t="e">
        <f t="shared" si="2"/>
        <v>#VALUE!</v>
      </c>
    </row>
    <row r="153" spans="1:5" ht="15.5">
      <c r="A153" s="108"/>
      <c r="B153" s="378" t="s">
        <v>1187</v>
      </c>
      <c r="C153" s="266">
        <v>0.74</v>
      </c>
      <c r="D153" s="236">
        <v>971.85582000000011</v>
      </c>
      <c r="E153" s="237" t="e">
        <f t="shared" si="2"/>
        <v>#VALUE!</v>
      </c>
    </row>
    <row r="154" spans="1:5" ht="15.5">
      <c r="A154" s="108"/>
      <c r="B154" s="378" t="s">
        <v>1188</v>
      </c>
      <c r="C154" s="267">
        <v>0.82</v>
      </c>
      <c r="D154" s="236">
        <v>1176.8959800000002</v>
      </c>
      <c r="E154" s="237" t="e">
        <f t="shared" si="2"/>
        <v>#VALUE!</v>
      </c>
    </row>
    <row r="155" spans="1:5" ht="15.5">
      <c r="A155" s="108"/>
      <c r="B155" s="378" t="s">
        <v>1189</v>
      </c>
      <c r="C155" s="267">
        <v>0.96</v>
      </c>
      <c r="D155" s="236">
        <v>1263.4947000000002</v>
      </c>
      <c r="E155" s="237" t="e">
        <f t="shared" si="2"/>
        <v>#VALUE!</v>
      </c>
    </row>
    <row r="156" spans="1:5" ht="16" thickBot="1">
      <c r="A156" s="108"/>
      <c r="B156" s="379" t="s">
        <v>1190</v>
      </c>
      <c r="C156" s="269">
        <v>1.07</v>
      </c>
      <c r="D156" s="236">
        <v>1417.6117800000002</v>
      </c>
      <c r="E156" s="237" t="e">
        <f t="shared" si="2"/>
        <v>#VALUE!</v>
      </c>
    </row>
    <row r="157" spans="1:5" ht="15.5">
      <c r="A157" s="108"/>
      <c r="B157" s="382" t="s">
        <v>1191</v>
      </c>
      <c r="C157" s="273">
        <v>0.64</v>
      </c>
      <c r="D157" s="236">
        <v>925.77653999999995</v>
      </c>
      <c r="E157" s="237" t="e">
        <f t="shared" si="2"/>
        <v>#VALUE!</v>
      </c>
    </row>
    <row r="158" spans="1:5" ht="15.5">
      <c r="A158" s="108"/>
      <c r="B158" s="380" t="s">
        <v>996</v>
      </c>
      <c r="C158" s="267">
        <v>0.79</v>
      </c>
      <c r="D158" s="236">
        <v>970.61328000000003</v>
      </c>
      <c r="E158" s="237" t="e">
        <f t="shared" si="2"/>
        <v>#VALUE!</v>
      </c>
    </row>
    <row r="159" spans="1:5" ht="15.5">
      <c r="A159" s="108"/>
      <c r="B159" s="380" t="s">
        <v>1192</v>
      </c>
      <c r="C159" s="267">
        <v>0.97</v>
      </c>
      <c r="D159" s="236">
        <v>1090.99224</v>
      </c>
      <c r="E159" s="237" t="e">
        <f t="shared" si="2"/>
        <v>#VALUE!</v>
      </c>
    </row>
    <row r="160" spans="1:5" ht="15.5">
      <c r="A160" s="108"/>
      <c r="B160" s="380" t="s">
        <v>947</v>
      </c>
      <c r="C160" s="267">
        <v>1.1200000000000001</v>
      </c>
      <c r="D160" s="236">
        <v>1183.90896</v>
      </c>
      <c r="E160" s="237" t="e">
        <f t="shared" si="2"/>
        <v>#VALUE!</v>
      </c>
    </row>
    <row r="161" spans="1:5" ht="15.5">
      <c r="A161" s="108"/>
      <c r="B161" s="380" t="s">
        <v>948</v>
      </c>
      <c r="C161" s="267">
        <v>1.28</v>
      </c>
      <c r="D161" s="236">
        <v>1361.97126</v>
      </c>
      <c r="E161" s="237" t="e">
        <f t="shared" si="2"/>
        <v>#VALUE!</v>
      </c>
    </row>
    <row r="162" spans="1:5" ht="15.5">
      <c r="A162" s="108"/>
      <c r="B162" s="380" t="s">
        <v>1193</v>
      </c>
      <c r="C162" s="267">
        <v>1.42</v>
      </c>
      <c r="D162" s="236">
        <v>1494.8388000000002</v>
      </c>
      <c r="E162" s="237" t="e">
        <f t="shared" si="2"/>
        <v>#VALUE!</v>
      </c>
    </row>
    <row r="163" spans="1:5" ht="15.5">
      <c r="A163" s="108"/>
      <c r="B163" s="380" t="s">
        <v>973</v>
      </c>
      <c r="C163" s="267">
        <v>1.57</v>
      </c>
      <c r="D163" s="236">
        <v>1729.7420400000001</v>
      </c>
      <c r="E163" s="237" t="e">
        <f t="shared" si="2"/>
        <v>#VALUE!</v>
      </c>
    </row>
    <row r="164" spans="1:5" ht="15.5">
      <c r="A164" s="108"/>
      <c r="B164" s="380" t="s">
        <v>974</v>
      </c>
      <c r="C164" s="267">
        <v>1.84</v>
      </c>
      <c r="D164" s="236">
        <v>1964.24514</v>
      </c>
      <c r="E164" s="237" t="e">
        <f t="shared" si="2"/>
        <v>#VALUE!</v>
      </c>
    </row>
    <row r="165" spans="1:5" ht="15.5">
      <c r="A165" s="108"/>
      <c r="B165" s="380" t="s">
        <v>1194</v>
      </c>
      <c r="C165" s="267">
        <v>2.2200000000000002</v>
      </c>
      <c r="D165" s="236">
        <v>2434.4517599999999</v>
      </c>
      <c r="E165" s="237" t="e">
        <f t="shared" si="2"/>
        <v>#VALUE!</v>
      </c>
    </row>
    <row r="166" spans="1:5" ht="15.5">
      <c r="A166" s="108"/>
      <c r="B166" s="380" t="s">
        <v>977</v>
      </c>
      <c r="C166" s="267">
        <v>2.4500000000000002</v>
      </c>
      <c r="D166" s="236">
        <v>2776.1292000000003</v>
      </c>
      <c r="E166" s="237" t="e">
        <f t="shared" si="2"/>
        <v>#VALUE!</v>
      </c>
    </row>
    <row r="167" spans="1:5" ht="16" thickBot="1">
      <c r="A167" s="108"/>
      <c r="B167" s="379" t="s">
        <v>1142</v>
      </c>
      <c r="C167" s="269">
        <v>2.8</v>
      </c>
      <c r="D167" s="236">
        <v>2882.9034000000001</v>
      </c>
      <c r="E167" s="237" t="e">
        <f t="shared" si="2"/>
        <v>#VALUE!</v>
      </c>
    </row>
    <row r="168" spans="1:5" ht="15.5">
      <c r="A168" s="108"/>
      <c r="B168" s="382" t="s">
        <v>1195</v>
      </c>
      <c r="C168" s="273">
        <v>0.86</v>
      </c>
      <c r="D168" s="236">
        <v>996.55919999999992</v>
      </c>
      <c r="E168" s="237" t="e">
        <f t="shared" si="2"/>
        <v>#VALUE!</v>
      </c>
    </row>
    <row r="169" spans="1:5" ht="15.5">
      <c r="A169" s="108"/>
      <c r="B169" s="380" t="s">
        <v>1196</v>
      </c>
      <c r="C169" s="267">
        <v>1</v>
      </c>
      <c r="D169" s="236">
        <v>1067.742</v>
      </c>
      <c r="E169" s="237" t="e">
        <f t="shared" si="2"/>
        <v>#VALUE!</v>
      </c>
    </row>
    <row r="170" spans="1:5" ht="15.5">
      <c r="A170" s="108"/>
      <c r="B170" s="380" t="s">
        <v>1197</v>
      </c>
      <c r="C170" s="267">
        <v>1.27</v>
      </c>
      <c r="D170" s="236">
        <v>1253.1121200000002</v>
      </c>
      <c r="E170" s="237" t="e">
        <f t="shared" si="2"/>
        <v>#VALUE!</v>
      </c>
    </row>
    <row r="171" spans="1:5" ht="15.5">
      <c r="A171" s="108"/>
      <c r="B171" s="380" t="s">
        <v>1198</v>
      </c>
      <c r="C171" s="267">
        <v>1.46</v>
      </c>
      <c r="D171" s="236">
        <v>1495.9128599999999</v>
      </c>
      <c r="E171" s="237" t="e">
        <f t="shared" si="2"/>
        <v>#VALUE!</v>
      </c>
    </row>
    <row r="172" spans="1:5" ht="15.5">
      <c r="A172" s="108"/>
      <c r="B172" s="380" t="s">
        <v>999</v>
      </c>
      <c r="C172" s="267">
        <v>1.65</v>
      </c>
      <c r="D172" s="236">
        <v>1690.0228800000004</v>
      </c>
      <c r="E172" s="237" t="e">
        <f t="shared" si="2"/>
        <v>#VALUE!</v>
      </c>
    </row>
    <row r="173" spans="1:5" ht="15.5">
      <c r="A173" s="108"/>
      <c r="B173" s="380" t="s">
        <v>1199</v>
      </c>
      <c r="C173" s="267">
        <v>1.84</v>
      </c>
      <c r="D173" s="236">
        <v>1843.6345199999996</v>
      </c>
      <c r="E173" s="237" t="e">
        <f t="shared" si="2"/>
        <v>#VALUE!</v>
      </c>
    </row>
    <row r="174" spans="1:5" ht="15.5">
      <c r="A174" s="108"/>
      <c r="B174" s="380" t="s">
        <v>978</v>
      </c>
      <c r="C174" s="267">
        <v>2.0299999999999998</v>
      </c>
      <c r="D174" s="236">
        <v>2077.6532399999996</v>
      </c>
      <c r="E174" s="237" t="e">
        <f t="shared" si="2"/>
        <v>#VALUE!</v>
      </c>
    </row>
    <row r="175" spans="1:5" ht="15.5">
      <c r="A175" s="108"/>
      <c r="B175" s="380" t="s">
        <v>979</v>
      </c>
      <c r="C175" s="267">
        <v>2.4700000000000002</v>
      </c>
      <c r="D175" s="236">
        <v>2301.2262000000001</v>
      </c>
      <c r="E175" s="237" t="e">
        <f t="shared" si="2"/>
        <v>#VALUE!</v>
      </c>
    </row>
    <row r="176" spans="1:5" ht="15.5">
      <c r="A176" s="108"/>
      <c r="B176" s="380" t="s">
        <v>1200</v>
      </c>
      <c r="C176" s="267">
        <v>2.85</v>
      </c>
      <c r="D176" s="236">
        <v>2569.6990800000003</v>
      </c>
      <c r="E176" s="237" t="e">
        <f t="shared" si="2"/>
        <v>#VALUE!</v>
      </c>
    </row>
    <row r="177" spans="1:5" ht="15.5">
      <c r="A177" s="108"/>
      <c r="B177" s="380" t="s">
        <v>1201</v>
      </c>
      <c r="C177" s="267">
        <v>3.03</v>
      </c>
      <c r="D177" s="236">
        <v>2776.1292000000003</v>
      </c>
      <c r="E177" s="237" t="e">
        <f t="shared" si="2"/>
        <v>#VALUE!</v>
      </c>
    </row>
    <row r="178" spans="1:5" ht="16" thickBot="1">
      <c r="A178" s="108"/>
      <c r="B178" s="380" t="s">
        <v>1001</v>
      </c>
      <c r="C178" s="272">
        <v>3.29</v>
      </c>
      <c r="D178" s="236">
        <v>3398.6838600000001</v>
      </c>
      <c r="E178" s="237" t="e">
        <f t="shared" si="2"/>
        <v>#VALUE!</v>
      </c>
    </row>
    <row r="179" spans="1:5" ht="15.5">
      <c r="A179" s="108"/>
      <c r="B179" s="381" t="s">
        <v>1202</v>
      </c>
      <c r="C179" s="271">
        <v>1.25</v>
      </c>
      <c r="D179" s="236">
        <v>1462.8065400000003</v>
      </c>
      <c r="E179" s="237" t="e">
        <f t="shared" si="2"/>
        <v>#VALUE!</v>
      </c>
    </row>
    <row r="180" spans="1:5" ht="15.5">
      <c r="A180" s="108"/>
      <c r="B180" s="380" t="s">
        <v>1203</v>
      </c>
      <c r="C180" s="267">
        <v>1.27</v>
      </c>
      <c r="D180" s="236">
        <v>1508.78052</v>
      </c>
      <c r="E180" s="237" t="e">
        <f t="shared" si="2"/>
        <v>#VALUE!</v>
      </c>
    </row>
    <row r="181" spans="1:5" ht="15.5">
      <c r="A181" s="108"/>
      <c r="B181" s="380" t="s">
        <v>1204</v>
      </c>
      <c r="C181" s="266">
        <v>1.46</v>
      </c>
      <c r="D181" s="236">
        <v>1468.42956</v>
      </c>
      <c r="E181" s="237" t="e">
        <f t="shared" si="2"/>
        <v>#VALUE!</v>
      </c>
    </row>
    <row r="182" spans="1:5" ht="15.5">
      <c r="A182" s="108"/>
      <c r="B182" s="380" t="s">
        <v>1205</v>
      </c>
      <c r="C182" s="267">
        <v>1.75</v>
      </c>
      <c r="D182" s="236">
        <v>1683.6206400000001</v>
      </c>
      <c r="E182" s="237" t="e">
        <f t="shared" si="2"/>
        <v>#VALUE!</v>
      </c>
    </row>
    <row r="183" spans="1:5" ht="15.5">
      <c r="A183" s="108"/>
      <c r="B183" s="380" t="s">
        <v>1206</v>
      </c>
      <c r="C183" s="267">
        <v>2</v>
      </c>
      <c r="D183" s="236">
        <v>1870.00164</v>
      </c>
      <c r="E183" s="237" t="e">
        <f t="shared" si="2"/>
        <v>#VALUE!</v>
      </c>
    </row>
    <row r="184" spans="1:5" ht="15.5">
      <c r="A184" s="108"/>
      <c r="B184" s="380" t="s">
        <v>1207</v>
      </c>
      <c r="C184" s="267">
        <v>2.1</v>
      </c>
      <c r="D184" s="236">
        <v>1843.6345199999996</v>
      </c>
      <c r="E184" s="237" t="e">
        <f t="shared" si="2"/>
        <v>#VALUE!</v>
      </c>
    </row>
    <row r="185" spans="1:5" ht="15.5">
      <c r="A185" s="108"/>
      <c r="B185" s="380" t="s">
        <v>991</v>
      </c>
      <c r="C185" s="267">
        <v>2.2999999999999998</v>
      </c>
      <c r="D185" s="236">
        <v>1816.2565200000001</v>
      </c>
      <c r="E185" s="237" t="e">
        <f t="shared" si="2"/>
        <v>#VALUE!</v>
      </c>
    </row>
    <row r="186" spans="1:5" ht="15.5">
      <c r="A186" s="108"/>
      <c r="B186" s="380" t="s">
        <v>992</v>
      </c>
      <c r="C186" s="267">
        <v>2.8</v>
      </c>
      <c r="D186" s="236">
        <v>2882.9455200000002</v>
      </c>
      <c r="E186" s="237" t="e">
        <f t="shared" si="2"/>
        <v>#VALUE!</v>
      </c>
    </row>
    <row r="187" spans="1:5" ht="15.5">
      <c r="A187" s="108"/>
      <c r="B187" s="380" t="s">
        <v>993</v>
      </c>
      <c r="C187" s="267">
        <v>3.22</v>
      </c>
      <c r="D187" s="236">
        <v>3164.7915000000003</v>
      </c>
      <c r="E187" s="237" t="e">
        <f t="shared" si="2"/>
        <v>#VALUE!</v>
      </c>
    </row>
    <row r="188" spans="1:5" ht="16" thickBot="1">
      <c r="A188" s="108"/>
      <c r="B188" s="380" t="s">
        <v>980</v>
      </c>
      <c r="C188" s="272">
        <v>3.7</v>
      </c>
      <c r="D188" s="236">
        <v>3472.2675000000004</v>
      </c>
      <c r="E188" s="237" t="e">
        <f t="shared" si="2"/>
        <v>#VALUE!</v>
      </c>
    </row>
    <row r="189" spans="1:5" ht="15.5">
      <c r="A189" s="108"/>
      <c r="B189" s="381" t="s">
        <v>1208</v>
      </c>
      <c r="C189" s="271">
        <v>1.85</v>
      </c>
      <c r="D189" s="236">
        <v>2050.1278200000002</v>
      </c>
      <c r="E189" s="237" t="e">
        <f t="shared" si="2"/>
        <v>#VALUE!</v>
      </c>
    </row>
    <row r="190" spans="1:5" ht="15.5">
      <c r="A190" s="108"/>
      <c r="B190" s="380" t="s">
        <v>1209</v>
      </c>
      <c r="C190" s="267">
        <v>2.2000000000000002</v>
      </c>
      <c r="D190" s="236">
        <v>2173.7078999999999</v>
      </c>
      <c r="E190" s="237" t="e">
        <f t="shared" si="2"/>
        <v>#VALUE!</v>
      </c>
    </row>
    <row r="191" spans="1:5" ht="15.5">
      <c r="A191" s="108"/>
      <c r="B191" s="380" t="s">
        <v>1210</v>
      </c>
      <c r="C191" s="267">
        <v>2.5</v>
      </c>
      <c r="D191" s="236">
        <v>2441.5700400000001</v>
      </c>
      <c r="E191" s="237" t="e">
        <f t="shared" si="2"/>
        <v>#VALUE!</v>
      </c>
    </row>
    <row r="192" spans="1:5" ht="15.5">
      <c r="A192" s="108"/>
      <c r="B192" s="380" t="s">
        <v>1035</v>
      </c>
      <c r="C192" s="267">
        <v>2.8</v>
      </c>
      <c r="D192" s="236">
        <v>2688.1405199999999</v>
      </c>
      <c r="E192" s="237" t="e">
        <f t="shared" si="2"/>
        <v>#VALUE!</v>
      </c>
    </row>
    <row r="193" spans="1:5" ht="15.5">
      <c r="A193" s="108"/>
      <c r="B193" s="380" t="s">
        <v>1211</v>
      </c>
      <c r="C193" s="267">
        <v>3.01</v>
      </c>
      <c r="D193" s="236">
        <v>2882.9034000000001</v>
      </c>
      <c r="E193" s="237" t="e">
        <f t="shared" si="2"/>
        <v>#VALUE!</v>
      </c>
    </row>
    <row r="194" spans="1:5" ht="15.5">
      <c r="A194" s="108"/>
      <c r="B194" s="380" t="s">
        <v>1212</v>
      </c>
      <c r="C194" s="267">
        <v>3.4</v>
      </c>
      <c r="D194" s="236">
        <v>3114.1843199999998</v>
      </c>
      <c r="E194" s="237" t="e">
        <f t="shared" si="2"/>
        <v>#VALUE!</v>
      </c>
    </row>
    <row r="195" spans="1:5" ht="15.5">
      <c r="A195" s="108"/>
      <c r="B195" s="380" t="s">
        <v>1213</v>
      </c>
      <c r="C195" s="267">
        <v>4.0999999999999996</v>
      </c>
      <c r="D195" s="236">
        <v>3772.2250800000002</v>
      </c>
      <c r="E195" s="237" t="e">
        <f t="shared" si="2"/>
        <v>#VALUE!</v>
      </c>
    </row>
    <row r="196" spans="1:5" ht="15.5">
      <c r="A196" s="108"/>
      <c r="B196" s="380" t="s">
        <v>1214</v>
      </c>
      <c r="C196" s="267">
        <v>4.63</v>
      </c>
      <c r="D196" s="236">
        <v>4466.7206999999999</v>
      </c>
      <c r="E196" s="237" t="e">
        <f t="shared" si="2"/>
        <v>#VALUE!</v>
      </c>
    </row>
    <row r="197" spans="1:5" ht="15.5">
      <c r="A197" s="108"/>
      <c r="B197" s="380" t="s">
        <v>1215</v>
      </c>
      <c r="C197" s="267">
        <v>5.4</v>
      </c>
      <c r="D197" s="236">
        <v>5016.2603399999998</v>
      </c>
      <c r="E197" s="237" t="e">
        <f t="shared" si="2"/>
        <v>#VALUE!</v>
      </c>
    </row>
    <row r="198" spans="1:5" ht="15.5">
      <c r="A198" s="108"/>
      <c r="B198" s="380" t="s">
        <v>1216</v>
      </c>
      <c r="C198" s="267">
        <v>5.8</v>
      </c>
      <c r="D198" s="236">
        <v>4947.3730799999994</v>
      </c>
      <c r="E198" s="237" t="e">
        <f t="shared" si="2"/>
        <v>#VALUE!</v>
      </c>
    </row>
    <row r="199" spans="1:5" ht="15.5">
      <c r="A199" s="108"/>
      <c r="B199" s="380" t="s">
        <v>1009</v>
      </c>
      <c r="C199" s="267">
        <v>6.9</v>
      </c>
      <c r="D199" s="236">
        <v>12047.688899999999</v>
      </c>
      <c r="E199" s="237" t="e">
        <f t="shared" si="2"/>
        <v>#VALUE!</v>
      </c>
    </row>
    <row r="200" spans="1:5" ht="15.5">
      <c r="A200" s="108"/>
      <c r="B200" s="380" t="s">
        <v>1005</v>
      </c>
      <c r="C200" s="267">
        <v>7.9</v>
      </c>
      <c r="D200" s="236">
        <v>14528.409479999998</v>
      </c>
      <c r="E200" s="237" t="e">
        <f t="shared" si="2"/>
        <v>#VALUE!</v>
      </c>
    </row>
    <row r="201" spans="1:5" ht="15.5">
      <c r="A201" s="108"/>
      <c r="B201" s="380" t="s">
        <v>1217</v>
      </c>
      <c r="C201" s="267">
        <v>9.9</v>
      </c>
      <c r="D201" s="236">
        <v>10677.420000000002</v>
      </c>
      <c r="E201" s="237" t="e">
        <f t="shared" si="2"/>
        <v>#VALUE!</v>
      </c>
    </row>
    <row r="202" spans="1:5" ht="16" thickBot="1">
      <c r="A202" s="108"/>
      <c r="B202" s="379" t="s">
        <v>960</v>
      </c>
      <c r="C202" s="269">
        <v>10.9</v>
      </c>
      <c r="D202" s="236">
        <v>11851.9362</v>
      </c>
      <c r="E202" s="237" t="e">
        <f t="shared" si="2"/>
        <v>#VALUE!</v>
      </c>
    </row>
    <row r="203" spans="1:5" ht="15.5">
      <c r="A203" s="108"/>
      <c r="B203" s="383" t="s">
        <v>1021</v>
      </c>
      <c r="C203" s="384">
        <v>4.96</v>
      </c>
      <c r="D203" s="236">
        <v>5266.2316730399998</v>
      </c>
      <c r="E203" s="237" t="e">
        <f t="shared" ref="E203:E267" si="3">IF($E$6&lt;=0,"-",D203*(1-$E$6))</f>
        <v>#VALUE!</v>
      </c>
    </row>
    <row r="204" spans="1:5" ht="15.5">
      <c r="A204" s="108"/>
      <c r="B204" s="385" t="s">
        <v>1022</v>
      </c>
      <c r="C204" s="386">
        <v>6.06</v>
      </c>
      <c r="D204" s="236">
        <v>6370.6488311699995</v>
      </c>
      <c r="E204" s="237" t="e">
        <f t="shared" si="3"/>
        <v>#VALUE!</v>
      </c>
    </row>
    <row r="205" spans="1:5" ht="15.5">
      <c r="A205" s="108"/>
      <c r="B205" s="385" t="s">
        <v>1023</v>
      </c>
      <c r="C205" s="386">
        <v>7.32</v>
      </c>
      <c r="D205" s="236">
        <v>7522.9132878899982</v>
      </c>
      <c r="E205" s="237" t="e">
        <f t="shared" si="3"/>
        <v>#VALUE!</v>
      </c>
    </row>
    <row r="206" spans="1:5" ht="15.5">
      <c r="A206" s="108"/>
      <c r="B206" s="385" t="s">
        <v>1024</v>
      </c>
      <c r="C206" s="386">
        <v>8.4</v>
      </c>
      <c r="D206" s="236">
        <v>10203.917353109999</v>
      </c>
      <c r="E206" s="237" t="e">
        <f t="shared" si="3"/>
        <v>#VALUE!</v>
      </c>
    </row>
    <row r="207" spans="1:5" ht="15.5">
      <c r="A207" s="108"/>
      <c r="B207" s="385" t="s">
        <v>1218</v>
      </c>
      <c r="C207" s="386">
        <v>10.56</v>
      </c>
      <c r="D207" s="236">
        <v>11588.214603419998</v>
      </c>
      <c r="E207" s="237" t="e">
        <f t="shared" si="3"/>
        <v>#VALUE!</v>
      </c>
    </row>
    <row r="208" spans="1:5" ht="15.5">
      <c r="A208" s="108"/>
      <c r="B208" s="387" t="s">
        <v>1027</v>
      </c>
      <c r="C208" s="388">
        <v>15.16</v>
      </c>
      <c r="D208" s="236">
        <v>16310.648834999998</v>
      </c>
      <c r="E208" s="237" t="e">
        <f t="shared" si="3"/>
        <v>#VALUE!</v>
      </c>
    </row>
    <row r="209" spans="1:5" ht="16" thickBot="1">
      <c r="A209" s="115"/>
      <c r="B209" s="389" t="s">
        <v>1219</v>
      </c>
      <c r="C209" s="390">
        <v>19.559999999999999</v>
      </c>
      <c r="D209" s="236">
        <v>19523.662469999999</v>
      </c>
      <c r="E209" s="237" t="e">
        <f t="shared" si="3"/>
        <v>#VALUE!</v>
      </c>
    </row>
    <row r="210" spans="1:5" ht="15.5">
      <c r="A210" s="189"/>
      <c r="B210" s="374"/>
      <c r="C210" s="375"/>
      <c r="D210" s="376"/>
      <c r="E210" s="241"/>
    </row>
    <row r="211" spans="1:5" ht="31">
      <c r="A211" s="161" t="s">
        <v>1220</v>
      </c>
      <c r="B211" s="242"/>
      <c r="C211" s="243"/>
      <c r="D211" s="243"/>
      <c r="E211" s="262"/>
    </row>
    <row r="212" spans="1:5" ht="15.5">
      <c r="A212" s="46"/>
      <c r="B212" s="377" t="s">
        <v>1221</v>
      </c>
      <c r="C212" s="317">
        <v>0.14000000000000001</v>
      </c>
      <c r="D212" s="232">
        <v>620.00639999999999</v>
      </c>
      <c r="E212" s="233" t="e">
        <f t="shared" si="3"/>
        <v>#VALUE!</v>
      </c>
    </row>
    <row r="213" spans="1:5" ht="15.5">
      <c r="A213" s="46"/>
      <c r="B213" s="378" t="s">
        <v>1222</v>
      </c>
      <c r="C213" s="319">
        <v>0.2</v>
      </c>
      <c r="D213" s="236">
        <v>631.67363999999998</v>
      </c>
      <c r="E213" s="237" t="e">
        <f t="shared" si="3"/>
        <v>#VALUE!</v>
      </c>
    </row>
    <row r="214" spans="1:5" ht="16" thickBot="1">
      <c r="A214" s="46"/>
      <c r="B214" s="379" t="s">
        <v>1223</v>
      </c>
      <c r="C214" s="321">
        <v>0.33</v>
      </c>
      <c r="D214" s="236">
        <v>864.91313999999988</v>
      </c>
      <c r="E214" s="237" t="e">
        <f t="shared" si="3"/>
        <v>#VALUE!</v>
      </c>
    </row>
    <row r="215" spans="1:5" ht="15.5">
      <c r="A215" s="46"/>
      <c r="B215" s="377" t="s">
        <v>1184</v>
      </c>
      <c r="C215" s="317">
        <v>0.28000000000000003</v>
      </c>
      <c r="D215" s="236">
        <v>745.29233999999997</v>
      </c>
      <c r="E215" s="237" t="e">
        <f t="shared" si="3"/>
        <v>#VALUE!</v>
      </c>
    </row>
    <row r="216" spans="1:5" ht="15.5">
      <c r="A216" s="46"/>
      <c r="B216" s="378" t="s">
        <v>1185</v>
      </c>
      <c r="C216" s="319">
        <v>0.35</v>
      </c>
      <c r="D216" s="236">
        <v>778.3775999999998</v>
      </c>
      <c r="E216" s="237" t="e">
        <f t="shared" si="3"/>
        <v>#VALUE!</v>
      </c>
    </row>
    <row r="217" spans="1:5" ht="15.5">
      <c r="A217" s="46"/>
      <c r="B217" s="380" t="s">
        <v>1186</v>
      </c>
      <c r="C217" s="319">
        <v>0.48</v>
      </c>
      <c r="D217" s="236">
        <v>795.64679999999998</v>
      </c>
      <c r="E217" s="237" t="e">
        <f t="shared" si="3"/>
        <v>#VALUE!</v>
      </c>
    </row>
    <row r="218" spans="1:5" ht="15.5">
      <c r="A218" s="46"/>
      <c r="B218" s="380" t="s">
        <v>1187</v>
      </c>
      <c r="C218" s="319">
        <v>0.57999999999999996</v>
      </c>
      <c r="D218" s="236">
        <v>1096.15194</v>
      </c>
      <c r="E218" s="237" t="e">
        <f t="shared" si="3"/>
        <v>#VALUE!</v>
      </c>
    </row>
    <row r="219" spans="1:5" ht="15.5">
      <c r="A219" s="46"/>
      <c r="B219" s="380" t="s">
        <v>1188</v>
      </c>
      <c r="C219" s="319">
        <v>0.69</v>
      </c>
      <c r="D219" s="236">
        <v>1157.7103200000001</v>
      </c>
      <c r="E219" s="237" t="e">
        <f t="shared" si="3"/>
        <v>#VALUE!</v>
      </c>
    </row>
    <row r="220" spans="1:5" ht="16" thickBot="1">
      <c r="A220" s="46"/>
      <c r="B220" s="378" t="s">
        <v>1190</v>
      </c>
      <c r="C220" s="319">
        <v>0.91</v>
      </c>
      <c r="D220" s="236">
        <v>1263.34728</v>
      </c>
      <c r="E220" s="237" t="e">
        <f t="shared" si="3"/>
        <v>#VALUE!</v>
      </c>
    </row>
    <row r="221" spans="1:5" ht="15.5">
      <c r="A221" s="46"/>
      <c r="B221" s="381" t="s">
        <v>1191</v>
      </c>
      <c r="C221" s="323">
        <v>0.39</v>
      </c>
      <c r="D221" s="236">
        <v>693.86382000000003</v>
      </c>
      <c r="E221" s="237" t="e">
        <f t="shared" si="3"/>
        <v>#VALUE!</v>
      </c>
    </row>
    <row r="222" spans="1:5" ht="15.5">
      <c r="A222" s="46"/>
      <c r="B222" s="380" t="s">
        <v>996</v>
      </c>
      <c r="C222" s="319">
        <v>0.54</v>
      </c>
      <c r="D222" s="236">
        <v>779.80967999999996</v>
      </c>
      <c r="E222" s="237" t="e">
        <f t="shared" si="3"/>
        <v>#VALUE!</v>
      </c>
    </row>
    <row r="223" spans="1:5" ht="15.5">
      <c r="A223" s="46"/>
      <c r="B223" s="378" t="s">
        <v>1192</v>
      </c>
      <c r="C223" s="319">
        <v>0.72</v>
      </c>
      <c r="D223" s="236">
        <v>824.52005999999994</v>
      </c>
      <c r="E223" s="237" t="e">
        <f t="shared" si="3"/>
        <v>#VALUE!</v>
      </c>
    </row>
    <row r="224" spans="1:5" ht="15.5">
      <c r="A224" s="46"/>
      <c r="B224" s="382" t="s">
        <v>947</v>
      </c>
      <c r="C224" s="317">
        <v>0.87</v>
      </c>
      <c r="D224" s="236">
        <v>1101.3116400000001</v>
      </c>
      <c r="E224" s="237" t="e">
        <f t="shared" si="3"/>
        <v>#VALUE!</v>
      </c>
    </row>
    <row r="225" spans="1:5" ht="15.5">
      <c r="A225" s="46"/>
      <c r="B225" s="380" t="s">
        <v>948</v>
      </c>
      <c r="C225" s="319">
        <v>1.02</v>
      </c>
      <c r="D225" s="236">
        <v>1146.10626</v>
      </c>
      <c r="E225" s="237" t="e">
        <f t="shared" si="3"/>
        <v>#VALUE!</v>
      </c>
    </row>
    <row r="226" spans="1:5" ht="15.5">
      <c r="A226" s="46"/>
      <c r="B226" s="380" t="s">
        <v>1193</v>
      </c>
      <c r="C226" s="319">
        <v>1.17</v>
      </c>
      <c r="D226" s="236">
        <v>1333.85616</v>
      </c>
      <c r="E226" s="237" t="e">
        <f t="shared" si="3"/>
        <v>#VALUE!</v>
      </c>
    </row>
    <row r="227" spans="1:5" ht="15.5">
      <c r="A227" s="46"/>
      <c r="B227" s="380" t="s">
        <v>973</v>
      </c>
      <c r="C227" s="319">
        <v>1.32</v>
      </c>
      <c r="D227" s="236">
        <v>1436.33412</v>
      </c>
      <c r="E227" s="237" t="e">
        <f t="shared" si="3"/>
        <v>#VALUE!</v>
      </c>
    </row>
    <row r="228" spans="1:5" ht="15.5">
      <c r="A228" s="46"/>
      <c r="B228" s="380" t="s">
        <v>974</v>
      </c>
      <c r="C228" s="319">
        <v>1.67</v>
      </c>
      <c r="D228" s="236">
        <v>1916.8180200000002</v>
      </c>
      <c r="E228" s="237" t="e">
        <f t="shared" si="3"/>
        <v>#VALUE!</v>
      </c>
    </row>
    <row r="229" spans="1:5" ht="15.5">
      <c r="A229" s="46"/>
      <c r="B229" s="380" t="s">
        <v>1194</v>
      </c>
      <c r="C229" s="319">
        <v>1.97</v>
      </c>
      <c r="D229" s="236">
        <v>2060.3208599999998</v>
      </c>
      <c r="E229" s="237" t="e">
        <f t="shared" si="3"/>
        <v>#VALUE!</v>
      </c>
    </row>
    <row r="230" spans="1:5" ht="15.5">
      <c r="A230" s="46"/>
      <c r="B230" s="380" t="s">
        <v>977</v>
      </c>
      <c r="C230" s="319">
        <v>2.2999999999999998</v>
      </c>
      <c r="D230" s="236">
        <v>2385.9505800000002</v>
      </c>
      <c r="E230" s="237" t="e">
        <f t="shared" si="3"/>
        <v>#VALUE!</v>
      </c>
    </row>
    <row r="231" spans="1:5" ht="16" thickBot="1">
      <c r="A231" s="46"/>
      <c r="B231" s="379" t="s">
        <v>1142</v>
      </c>
      <c r="C231" s="321">
        <v>2.65</v>
      </c>
      <c r="D231" s="236">
        <v>2496.4523999999997</v>
      </c>
      <c r="E231" s="237" t="e">
        <f t="shared" si="3"/>
        <v>#VALUE!</v>
      </c>
    </row>
    <row r="232" spans="1:5" ht="15.5">
      <c r="A232" s="46"/>
      <c r="B232" s="382" t="s">
        <v>1196</v>
      </c>
      <c r="C232" s="317">
        <v>0.66</v>
      </c>
      <c r="D232" s="236">
        <v>755.96975999999995</v>
      </c>
      <c r="E232" s="237" t="e">
        <f t="shared" si="3"/>
        <v>#VALUE!</v>
      </c>
    </row>
    <row r="233" spans="1:5" ht="15.5">
      <c r="A233" s="46"/>
      <c r="B233" s="380" t="s">
        <v>1197</v>
      </c>
      <c r="C233" s="319">
        <v>0.88</v>
      </c>
      <c r="D233" s="236">
        <v>1137.11364</v>
      </c>
      <c r="E233" s="237" t="e">
        <f t="shared" si="3"/>
        <v>#VALUE!</v>
      </c>
    </row>
    <row r="234" spans="1:5" ht="15.5">
      <c r="A234" s="46"/>
      <c r="B234" s="380" t="s">
        <v>1198</v>
      </c>
      <c r="C234" s="319">
        <v>1.07</v>
      </c>
      <c r="D234" s="236">
        <v>1213.4140199999999</v>
      </c>
      <c r="E234" s="237" t="e">
        <f t="shared" si="3"/>
        <v>#VALUE!</v>
      </c>
    </row>
    <row r="235" spans="1:5" ht="15.5">
      <c r="A235" s="46"/>
      <c r="B235" s="380" t="s">
        <v>999</v>
      </c>
      <c r="C235" s="319">
        <v>1.26</v>
      </c>
      <c r="D235" s="236">
        <v>1530.5355</v>
      </c>
      <c r="E235" s="237" t="e">
        <f t="shared" si="3"/>
        <v>#VALUE!</v>
      </c>
    </row>
    <row r="236" spans="1:5" ht="15.5">
      <c r="A236" s="46"/>
      <c r="B236" s="380" t="s">
        <v>1199</v>
      </c>
      <c r="C236" s="319">
        <v>1.45</v>
      </c>
      <c r="D236" s="236">
        <v>1541.10762</v>
      </c>
      <c r="E236" s="237" t="e">
        <f t="shared" si="3"/>
        <v>#VALUE!</v>
      </c>
    </row>
    <row r="237" spans="1:5" ht="15.5">
      <c r="A237" s="46"/>
      <c r="B237" s="380" t="s">
        <v>978</v>
      </c>
      <c r="C237" s="319">
        <v>1.64</v>
      </c>
      <c r="D237" s="236">
        <v>1548.4786200000003</v>
      </c>
      <c r="E237" s="237" t="e">
        <f t="shared" si="3"/>
        <v>#VALUE!</v>
      </c>
    </row>
    <row r="238" spans="1:5" ht="15.5">
      <c r="A238" s="46"/>
      <c r="B238" s="378" t="s">
        <v>979</v>
      </c>
      <c r="C238" s="319">
        <v>2.08</v>
      </c>
      <c r="D238" s="236">
        <v>3487.9571999999998</v>
      </c>
      <c r="E238" s="237" t="e">
        <f t="shared" si="3"/>
        <v>#VALUE!</v>
      </c>
    </row>
    <row r="239" spans="1:5" ht="15.5">
      <c r="A239" s="46"/>
      <c r="B239" s="382" t="s">
        <v>1200</v>
      </c>
      <c r="C239" s="317">
        <v>2.46</v>
      </c>
      <c r="D239" s="236">
        <v>2460.0396600000004</v>
      </c>
      <c r="E239" s="237" t="e">
        <f t="shared" si="3"/>
        <v>#VALUE!</v>
      </c>
    </row>
    <row r="240" spans="1:5" ht="16" thickBot="1">
      <c r="A240" s="46"/>
      <c r="B240" s="379" t="s">
        <v>1224</v>
      </c>
      <c r="C240" s="321">
        <v>3.22</v>
      </c>
      <c r="D240" s="236">
        <v>3552.0217199999997</v>
      </c>
      <c r="E240" s="237" t="e">
        <f t="shared" si="3"/>
        <v>#VALUE!</v>
      </c>
    </row>
    <row r="241" spans="1:5" ht="15.5">
      <c r="A241" s="46"/>
      <c r="B241" s="382" t="s">
        <v>1203</v>
      </c>
      <c r="C241" s="317">
        <v>0.77</v>
      </c>
      <c r="D241" s="236">
        <v>1062.2242800000001</v>
      </c>
      <c r="E241" s="237" t="e">
        <f t="shared" si="3"/>
        <v>#VALUE!</v>
      </c>
    </row>
    <row r="242" spans="1:5" ht="15.5">
      <c r="A242" s="46"/>
      <c r="B242" s="380" t="s">
        <v>1204</v>
      </c>
      <c r="C242" s="319">
        <v>1.02</v>
      </c>
      <c r="D242" s="236">
        <v>1190.3533200000002</v>
      </c>
      <c r="E242" s="237" t="e">
        <f t="shared" si="3"/>
        <v>#VALUE!</v>
      </c>
    </row>
    <row r="243" spans="1:5" ht="15.5">
      <c r="A243" s="46"/>
      <c r="B243" s="380" t="s">
        <v>1205</v>
      </c>
      <c r="C243" s="319">
        <v>1.23</v>
      </c>
      <c r="D243" s="236">
        <v>1298.6227799999999</v>
      </c>
      <c r="E243" s="237" t="e">
        <f t="shared" si="3"/>
        <v>#VALUE!</v>
      </c>
    </row>
    <row r="244" spans="1:5" ht="15.5">
      <c r="A244" s="46"/>
      <c r="B244" s="380" t="s">
        <v>1206</v>
      </c>
      <c r="C244" s="319">
        <v>1.44</v>
      </c>
      <c r="D244" s="236">
        <v>1364.6037600000002</v>
      </c>
      <c r="E244" s="237" t="e">
        <f t="shared" si="3"/>
        <v>#VALUE!</v>
      </c>
    </row>
    <row r="245" spans="1:5" ht="15.5">
      <c r="A245" s="46"/>
      <c r="B245" s="380" t="s">
        <v>991</v>
      </c>
      <c r="C245" s="319">
        <v>1.86</v>
      </c>
      <c r="D245" s="236">
        <v>1738.7136</v>
      </c>
      <c r="E245" s="237" t="e">
        <f t="shared" si="3"/>
        <v>#VALUE!</v>
      </c>
    </row>
    <row r="246" spans="1:5" ht="15.5">
      <c r="A246" s="46"/>
      <c r="B246" s="380" t="s">
        <v>992</v>
      </c>
      <c r="C246" s="319">
        <v>2.35</v>
      </c>
      <c r="D246" s="236">
        <v>2362.7003399999999</v>
      </c>
      <c r="E246" s="237" t="e">
        <f t="shared" si="3"/>
        <v>#VALUE!</v>
      </c>
    </row>
    <row r="247" spans="1:5" ht="15.5">
      <c r="A247" s="46"/>
      <c r="B247" s="380" t="s">
        <v>993</v>
      </c>
      <c r="C247" s="319">
        <v>2.77</v>
      </c>
      <c r="D247" s="236">
        <v>2797.0628400000001</v>
      </c>
      <c r="E247" s="237" t="e">
        <f t="shared" si="3"/>
        <v>#VALUE!</v>
      </c>
    </row>
    <row r="248" spans="1:5" ht="15.5">
      <c r="A248" s="46"/>
      <c r="B248" s="380" t="s">
        <v>980</v>
      </c>
      <c r="C248" s="319">
        <v>3.26</v>
      </c>
      <c r="D248" s="236">
        <v>4093.011</v>
      </c>
      <c r="E248" s="237" t="e">
        <f t="shared" si="3"/>
        <v>#VALUE!</v>
      </c>
    </row>
    <row r="249" spans="1:5" ht="15.5">
      <c r="A249" s="46"/>
      <c r="B249" s="380" t="s">
        <v>981</v>
      </c>
      <c r="C249" s="319">
        <v>3.61</v>
      </c>
      <c r="D249" s="236">
        <v>3683.7520200000008</v>
      </c>
      <c r="E249" s="237" t="e">
        <f t="shared" si="3"/>
        <v>#VALUE!</v>
      </c>
    </row>
    <row r="250" spans="1:5" ht="15.5">
      <c r="A250" s="46"/>
      <c r="B250" s="380" t="s">
        <v>1225</v>
      </c>
      <c r="C250" s="319">
        <v>4.3099999999999996</v>
      </c>
      <c r="D250" s="236">
        <v>4125.7592999999997</v>
      </c>
      <c r="E250" s="237" t="e">
        <f t="shared" si="3"/>
        <v>#VALUE!</v>
      </c>
    </row>
    <row r="251" spans="1:5" ht="16" thickBot="1">
      <c r="A251" s="46"/>
      <c r="B251" s="379" t="s">
        <v>957</v>
      </c>
      <c r="C251" s="321">
        <v>5.01</v>
      </c>
      <c r="D251" s="236">
        <v>5161.0478399999993</v>
      </c>
      <c r="E251" s="237" t="e">
        <f t="shared" si="3"/>
        <v>#VALUE!</v>
      </c>
    </row>
    <row r="252" spans="1:5" ht="15.5">
      <c r="A252" s="46"/>
      <c r="B252" s="382" t="s">
        <v>1208</v>
      </c>
      <c r="C252" s="317">
        <v>1.1000000000000001</v>
      </c>
      <c r="D252" s="236">
        <v>1645.8179400000001</v>
      </c>
      <c r="E252" s="237" t="e">
        <f t="shared" si="3"/>
        <v>#VALUE!</v>
      </c>
    </row>
    <row r="253" spans="1:5" ht="15.5">
      <c r="A253" s="46"/>
      <c r="B253" s="380" t="s">
        <v>1209</v>
      </c>
      <c r="C253" s="319">
        <v>1.45</v>
      </c>
      <c r="D253" s="236">
        <v>1815.1614</v>
      </c>
      <c r="E253" s="237" t="e">
        <f t="shared" si="3"/>
        <v>#VALUE!</v>
      </c>
    </row>
    <row r="254" spans="1:5" ht="15.5">
      <c r="A254" s="46"/>
      <c r="B254" s="380" t="s">
        <v>1210</v>
      </c>
      <c r="C254" s="319">
        <v>1.75</v>
      </c>
      <c r="D254" s="236">
        <v>1850.7528</v>
      </c>
      <c r="E254" s="237" t="e">
        <f t="shared" si="3"/>
        <v>#VALUE!</v>
      </c>
    </row>
    <row r="255" spans="1:5" ht="15.5">
      <c r="A255" s="46"/>
      <c r="B255" s="380" t="s">
        <v>1035</v>
      </c>
      <c r="C255" s="319">
        <v>2.0499999999999998</v>
      </c>
      <c r="D255" s="236">
        <v>2163.5359199999998</v>
      </c>
      <c r="E255" s="237" t="e">
        <f t="shared" si="3"/>
        <v>#VALUE!</v>
      </c>
    </row>
    <row r="256" spans="1:5" ht="15.5">
      <c r="A256" s="46"/>
      <c r="B256" s="380" t="s">
        <v>1211</v>
      </c>
      <c r="C256" s="319">
        <v>2.35</v>
      </c>
      <c r="D256" s="236">
        <v>2281.3666199999998</v>
      </c>
      <c r="E256" s="237" t="e">
        <f t="shared" si="3"/>
        <v>#VALUE!</v>
      </c>
    </row>
    <row r="257" spans="1:5" ht="15.5">
      <c r="A257" s="46"/>
      <c r="B257" s="380" t="s">
        <v>1212</v>
      </c>
      <c r="C257" s="319">
        <v>2.65</v>
      </c>
      <c r="D257" s="236">
        <v>2384.6237999999998</v>
      </c>
      <c r="E257" s="237" t="e">
        <f t="shared" si="3"/>
        <v>#VALUE!</v>
      </c>
    </row>
    <row r="258" spans="1:5" ht="15.5">
      <c r="A258" s="46"/>
      <c r="B258" s="380" t="s">
        <v>1213</v>
      </c>
      <c r="C258" s="319">
        <v>3.35</v>
      </c>
      <c r="D258" s="236">
        <v>3613.2431400000005</v>
      </c>
      <c r="E258" s="237" t="e">
        <f t="shared" si="3"/>
        <v>#VALUE!</v>
      </c>
    </row>
    <row r="259" spans="1:5" ht="15.5">
      <c r="A259" s="46"/>
      <c r="B259" s="380" t="s">
        <v>1214</v>
      </c>
      <c r="C259" s="319">
        <v>3.95</v>
      </c>
      <c r="D259" s="236">
        <v>4306.559400000001</v>
      </c>
      <c r="E259" s="237" t="e">
        <f t="shared" si="3"/>
        <v>#VALUE!</v>
      </c>
    </row>
    <row r="260" spans="1:5" ht="15.5">
      <c r="A260" s="46"/>
      <c r="B260" s="380" t="s">
        <v>1215</v>
      </c>
      <c r="C260" s="319">
        <v>4.6500000000000004</v>
      </c>
      <c r="D260" s="236">
        <v>4662.4733999999999</v>
      </c>
      <c r="E260" s="237" t="e">
        <f t="shared" si="3"/>
        <v>#VALUE!</v>
      </c>
    </row>
    <row r="261" spans="1:5" ht="15.5">
      <c r="A261" s="46"/>
      <c r="B261" s="380" t="s">
        <v>1216</v>
      </c>
      <c r="C261" s="319">
        <v>5.15</v>
      </c>
      <c r="D261" s="236">
        <v>4932.9680400000007</v>
      </c>
      <c r="E261" s="237" t="e">
        <f t="shared" si="3"/>
        <v>#VALUE!</v>
      </c>
    </row>
    <row r="262" spans="1:5" ht="15.5">
      <c r="A262" s="46"/>
      <c r="B262" s="380" t="s">
        <v>1005</v>
      </c>
      <c r="C262" s="319">
        <v>7.15</v>
      </c>
      <c r="D262" s="236">
        <v>6515.9008200000007</v>
      </c>
      <c r="E262" s="237" t="e">
        <f t="shared" si="3"/>
        <v>#VALUE!</v>
      </c>
    </row>
    <row r="263" spans="1:5" ht="16" thickBot="1">
      <c r="A263" s="46"/>
      <c r="B263" s="380" t="s">
        <v>960</v>
      </c>
      <c r="C263" s="319">
        <v>10.15</v>
      </c>
      <c r="D263" s="236">
        <v>10285.9146</v>
      </c>
      <c r="E263" s="237" t="e">
        <f t="shared" si="3"/>
        <v>#VALUE!</v>
      </c>
    </row>
    <row r="264" spans="1:5" ht="15.5">
      <c r="A264" s="46"/>
      <c r="B264" s="381" t="s">
        <v>1226</v>
      </c>
      <c r="C264" s="323">
        <v>2.5299999999999998</v>
      </c>
      <c r="D264" s="236">
        <v>1601.6130000000003</v>
      </c>
      <c r="E264" s="237" t="e">
        <f t="shared" si="3"/>
        <v>#VALUE!</v>
      </c>
    </row>
    <row r="265" spans="1:5" ht="15.5">
      <c r="A265" s="46"/>
      <c r="B265" s="380" t="s">
        <v>1227</v>
      </c>
      <c r="C265" s="319">
        <v>3.07</v>
      </c>
      <c r="D265" s="236">
        <v>2776.1292000000003</v>
      </c>
      <c r="E265" s="237" t="e">
        <f t="shared" si="3"/>
        <v>#VALUE!</v>
      </c>
    </row>
    <row r="266" spans="1:5" ht="15.5">
      <c r="A266" s="46"/>
      <c r="B266" s="380" t="s">
        <v>1021</v>
      </c>
      <c r="C266" s="319">
        <v>3.61</v>
      </c>
      <c r="D266" s="236">
        <v>3865.22604</v>
      </c>
      <c r="E266" s="237" t="e">
        <f t="shared" si="3"/>
        <v>#VALUE!</v>
      </c>
    </row>
    <row r="267" spans="1:5" ht="15.5">
      <c r="A267" s="46"/>
      <c r="B267" s="380" t="s">
        <v>1022</v>
      </c>
      <c r="C267" s="319">
        <v>4.6900000000000004</v>
      </c>
      <c r="D267" s="236">
        <v>4068.7077600000002</v>
      </c>
      <c r="E267" s="237" t="e">
        <f t="shared" si="3"/>
        <v>#VALUE!</v>
      </c>
    </row>
    <row r="268" spans="1:5" ht="15.5">
      <c r="A268" s="46"/>
      <c r="B268" s="380" t="s">
        <v>1023</v>
      </c>
      <c r="C268" s="319">
        <v>5.95</v>
      </c>
      <c r="D268" s="236">
        <v>5340.4579800000001</v>
      </c>
      <c r="E268" s="237" t="e">
        <f t="shared" ref="E268:E335" si="4">IF($E$6&lt;=0,"-",D268*(1-$E$6))</f>
        <v>#VALUE!</v>
      </c>
    </row>
    <row r="269" spans="1:5" ht="15.5">
      <c r="A269" s="46"/>
      <c r="B269" s="380" t="s">
        <v>1024</v>
      </c>
      <c r="C269" s="319">
        <v>7.03</v>
      </c>
      <c r="D269" s="236">
        <v>7617.2966999999999</v>
      </c>
      <c r="E269" s="237" t="e">
        <f t="shared" si="4"/>
        <v>#VALUE!</v>
      </c>
    </row>
    <row r="270" spans="1:5" ht="15.5">
      <c r="A270" s="46"/>
      <c r="B270" s="380" t="s">
        <v>1228</v>
      </c>
      <c r="C270" s="319">
        <v>8.2899999999999991</v>
      </c>
      <c r="D270" s="236">
        <v>9075.8070000000007</v>
      </c>
      <c r="E270" s="237" t="e">
        <f t="shared" si="4"/>
        <v>#VALUE!</v>
      </c>
    </row>
    <row r="271" spans="1:5" ht="15.5">
      <c r="A271" s="46"/>
      <c r="B271" s="380" t="s">
        <v>1218</v>
      </c>
      <c r="C271" s="319">
        <v>9.19</v>
      </c>
      <c r="D271" s="236">
        <v>10321.505999999999</v>
      </c>
      <c r="E271" s="237" t="e">
        <f t="shared" si="4"/>
        <v>#VALUE!</v>
      </c>
    </row>
    <row r="272" spans="1:5" ht="15.5">
      <c r="A272" s="46"/>
      <c r="B272" s="380" t="s">
        <v>1027</v>
      </c>
      <c r="C272" s="319">
        <v>12.79</v>
      </c>
      <c r="D272" s="236">
        <v>11106.180540000001</v>
      </c>
      <c r="E272" s="237" t="e">
        <f t="shared" si="4"/>
        <v>#VALUE!</v>
      </c>
    </row>
    <row r="273" spans="1:5" ht="16" thickBot="1">
      <c r="A273" s="117"/>
      <c r="B273" s="379" t="s">
        <v>1030</v>
      </c>
      <c r="C273" s="321">
        <v>16.39</v>
      </c>
      <c r="D273" s="236">
        <v>11673.9792</v>
      </c>
      <c r="E273" s="237" t="e">
        <f t="shared" si="4"/>
        <v>#VALUE!</v>
      </c>
    </row>
    <row r="274" spans="1:5" ht="15.5">
      <c r="A274" s="189"/>
      <c r="B274" s="374"/>
      <c r="C274" s="375"/>
      <c r="D274" s="376"/>
      <c r="E274" s="241"/>
    </row>
    <row r="275" spans="1:5" ht="62">
      <c r="A275" s="161" t="s">
        <v>1229</v>
      </c>
      <c r="B275" s="242"/>
      <c r="C275" s="243"/>
      <c r="D275" s="243"/>
      <c r="E275" s="262"/>
    </row>
    <row r="276" spans="1:5" ht="15.5">
      <c r="A276" s="108"/>
      <c r="B276" s="391" t="s">
        <v>1197</v>
      </c>
      <c r="C276" s="392">
        <v>0.85</v>
      </c>
      <c r="D276" s="232">
        <v>729.98172</v>
      </c>
      <c r="E276" s="233" t="e">
        <f t="shared" si="4"/>
        <v>#VALUE!</v>
      </c>
    </row>
    <row r="277" spans="1:5" ht="15.5">
      <c r="A277" s="118"/>
      <c r="B277" s="393" t="s">
        <v>1198</v>
      </c>
      <c r="C277" s="394">
        <v>1.07</v>
      </c>
      <c r="D277" s="236">
        <v>779.80967999999996</v>
      </c>
      <c r="E277" s="237" t="e">
        <f t="shared" si="4"/>
        <v>#VALUE!</v>
      </c>
    </row>
    <row r="278" spans="1:5" ht="15.5">
      <c r="A278" s="118"/>
      <c r="B278" s="393" t="s">
        <v>999</v>
      </c>
      <c r="C278" s="394">
        <v>1.26</v>
      </c>
      <c r="D278" s="236">
        <v>871.98929999999996</v>
      </c>
      <c r="E278" s="237" t="e">
        <f t="shared" si="4"/>
        <v>#VALUE!</v>
      </c>
    </row>
    <row r="279" spans="1:5" ht="15.5">
      <c r="A279" s="118"/>
      <c r="B279" s="393" t="s">
        <v>1199</v>
      </c>
      <c r="C279" s="394">
        <v>1.45</v>
      </c>
      <c r="D279" s="236">
        <v>1007.2366199999999</v>
      </c>
      <c r="E279" s="237" t="e">
        <f t="shared" si="4"/>
        <v>#VALUE!</v>
      </c>
    </row>
    <row r="280" spans="1:5" ht="15.5">
      <c r="A280" s="118"/>
      <c r="B280" s="393" t="s">
        <v>978</v>
      </c>
      <c r="C280" s="394">
        <v>1.66</v>
      </c>
      <c r="D280" s="236">
        <v>1066.3099200000001</v>
      </c>
      <c r="E280" s="237" t="e">
        <f t="shared" si="4"/>
        <v>#VALUE!</v>
      </c>
    </row>
    <row r="281" spans="1:5" ht="15.5">
      <c r="A281" s="118"/>
      <c r="B281" s="393" t="s">
        <v>979</v>
      </c>
      <c r="C281" s="394">
        <v>2.04</v>
      </c>
      <c r="D281" s="236">
        <v>1387.70658</v>
      </c>
      <c r="E281" s="237" t="e">
        <f t="shared" si="4"/>
        <v>#VALUE!</v>
      </c>
    </row>
    <row r="282" spans="1:5" ht="22.5" customHeight="1">
      <c r="A282" s="118"/>
      <c r="B282" s="395" t="s">
        <v>1230</v>
      </c>
      <c r="C282" s="396">
        <v>2.34</v>
      </c>
      <c r="D282" s="240">
        <v>1499.8300200000001</v>
      </c>
      <c r="E282" s="241" t="e">
        <f t="shared" si="4"/>
        <v>#VALUE!</v>
      </c>
    </row>
    <row r="283" spans="1:5" ht="46" customHeight="1">
      <c r="A283" s="161" t="s">
        <v>1231</v>
      </c>
      <c r="B283" s="397"/>
      <c r="C283" s="398"/>
      <c r="D283" s="311"/>
      <c r="E283" s="262"/>
    </row>
    <row r="284" spans="1:5" ht="15.5">
      <c r="A284" s="46"/>
      <c r="B284" s="391" t="s">
        <v>1232</v>
      </c>
      <c r="C284" s="399">
        <v>1.18</v>
      </c>
      <c r="D284" s="232">
        <v>1024.31628</v>
      </c>
      <c r="E284" s="233" t="e">
        <f t="shared" si="4"/>
        <v>#VALUE!</v>
      </c>
    </row>
    <row r="285" spans="1:5" ht="15.5">
      <c r="A285" s="46"/>
      <c r="B285" s="393" t="s">
        <v>1233</v>
      </c>
      <c r="C285" s="400">
        <v>1.49</v>
      </c>
      <c r="D285" s="236">
        <v>847.07532000000015</v>
      </c>
      <c r="E285" s="237" t="e">
        <f t="shared" si="4"/>
        <v>#VALUE!</v>
      </c>
    </row>
    <row r="286" spans="1:5" ht="15.5">
      <c r="A286" s="46"/>
      <c r="B286" s="393" t="s">
        <v>1234</v>
      </c>
      <c r="C286" s="400">
        <v>1.69</v>
      </c>
      <c r="D286" s="236">
        <v>1006.5205800000001</v>
      </c>
      <c r="E286" s="237" t="e">
        <f t="shared" si="4"/>
        <v>#VALUE!</v>
      </c>
    </row>
    <row r="287" spans="1:5" ht="15.5">
      <c r="A287" s="46"/>
      <c r="B287" s="393" t="s">
        <v>1235</v>
      </c>
      <c r="C287" s="400">
        <v>2.2200000000000002</v>
      </c>
      <c r="D287" s="236">
        <v>1198.3561199999999</v>
      </c>
      <c r="E287" s="237" t="e">
        <f t="shared" si="4"/>
        <v>#VALUE!</v>
      </c>
    </row>
    <row r="288" spans="1:5" ht="45.75" customHeight="1" thickBot="1">
      <c r="A288" s="117"/>
      <c r="B288" s="401" t="s">
        <v>1236</v>
      </c>
      <c r="C288" s="402">
        <v>2.2799999999999998</v>
      </c>
      <c r="D288" s="236">
        <v>1327.9172400000002</v>
      </c>
      <c r="E288" s="237" t="e">
        <f t="shared" si="4"/>
        <v>#VALUE!</v>
      </c>
    </row>
    <row r="289" spans="1:5" ht="15.5">
      <c r="A289" s="46"/>
      <c r="B289" s="403"/>
      <c r="C289" s="404"/>
      <c r="D289" s="405"/>
      <c r="E289" s="241"/>
    </row>
    <row r="290" spans="1:5" ht="31">
      <c r="A290" s="161" t="s">
        <v>1237</v>
      </c>
      <c r="B290" s="397"/>
      <c r="C290" s="406"/>
      <c r="D290" s="279"/>
      <c r="E290" s="262"/>
    </row>
    <row r="291" spans="1:5" ht="15.5">
      <c r="A291" s="46"/>
      <c r="B291" s="407" t="s">
        <v>1238</v>
      </c>
      <c r="C291" s="408">
        <v>11</v>
      </c>
      <c r="D291" s="409">
        <v>3579.3049500000002</v>
      </c>
      <c r="E291" s="233" t="e">
        <f t="shared" si="4"/>
        <v>#VALUE!</v>
      </c>
    </row>
    <row r="292" spans="1:5" ht="15.5">
      <c r="A292" s="46"/>
      <c r="B292" s="393" t="s">
        <v>1239</v>
      </c>
      <c r="C292" s="410">
        <v>14</v>
      </c>
      <c r="D292" s="411">
        <v>5103.2065500000008</v>
      </c>
      <c r="E292" s="237" t="e">
        <f t="shared" si="4"/>
        <v>#VALUE!</v>
      </c>
    </row>
    <row r="293" spans="1:5" ht="15.5">
      <c r="A293" s="46"/>
      <c r="B293" s="393" t="s">
        <v>1240</v>
      </c>
      <c r="C293" s="410">
        <v>18</v>
      </c>
      <c r="D293" s="411">
        <v>6533.6895000000004</v>
      </c>
      <c r="E293" s="237" t="e">
        <f t="shared" si="4"/>
        <v>#VALUE!</v>
      </c>
    </row>
    <row r="294" spans="1:5" ht="15.5">
      <c r="A294" s="46"/>
      <c r="B294" s="393" t="s">
        <v>1241</v>
      </c>
      <c r="C294" s="410">
        <v>22</v>
      </c>
      <c r="D294" s="411">
        <v>7856.2048500000019</v>
      </c>
      <c r="E294" s="237" t="e">
        <f t="shared" si="4"/>
        <v>#VALUE!</v>
      </c>
    </row>
    <row r="295" spans="1:5" ht="15.5">
      <c r="A295" s="46"/>
      <c r="B295" s="393" t="s">
        <v>1242</v>
      </c>
      <c r="C295" s="410">
        <v>26.3</v>
      </c>
      <c r="D295" s="411">
        <v>9371.8053</v>
      </c>
      <c r="E295" s="237" t="e">
        <f t="shared" si="4"/>
        <v>#VALUE!</v>
      </c>
    </row>
    <row r="296" spans="1:5" ht="15.5">
      <c r="A296" s="46"/>
      <c r="B296" s="393" t="s">
        <v>1243</v>
      </c>
      <c r="C296" s="410">
        <v>30.3</v>
      </c>
      <c r="D296" s="411">
        <v>10841.74065</v>
      </c>
      <c r="E296" s="237" t="e">
        <f t="shared" si="4"/>
        <v>#VALUE!</v>
      </c>
    </row>
    <row r="297" spans="1:5" ht="15.5">
      <c r="A297" s="46"/>
      <c r="B297" s="393" t="s">
        <v>1244</v>
      </c>
      <c r="C297" s="410">
        <v>36.200000000000003</v>
      </c>
      <c r="D297" s="411">
        <v>13200.250050000002</v>
      </c>
      <c r="E297" s="237" t="e">
        <f t="shared" si="4"/>
        <v>#VALUE!</v>
      </c>
    </row>
    <row r="298" spans="1:5" ht="15.5">
      <c r="A298" s="46"/>
      <c r="B298" s="393" t="s">
        <v>1245</v>
      </c>
      <c r="C298" s="410">
        <v>41.3</v>
      </c>
      <c r="D298" s="411">
        <v>14676.415649999999</v>
      </c>
      <c r="E298" s="237" t="e">
        <f t="shared" si="4"/>
        <v>#VALUE!</v>
      </c>
    </row>
    <row r="299" spans="1:5" ht="16" thickBot="1">
      <c r="A299" s="117"/>
      <c r="B299" s="401" t="s">
        <v>1246</v>
      </c>
      <c r="C299" s="412">
        <v>43.3</v>
      </c>
      <c r="D299" s="413">
        <v>15976.098450000001</v>
      </c>
      <c r="E299" s="237" t="e">
        <f t="shared" si="4"/>
        <v>#VALUE!</v>
      </c>
    </row>
    <row r="300" spans="1:5" ht="15.5">
      <c r="A300" s="189"/>
      <c r="B300" s="374"/>
      <c r="C300" s="414"/>
      <c r="D300" s="376"/>
      <c r="E300" s="241" t="e">
        <f t="shared" si="4"/>
        <v>#VALUE!</v>
      </c>
    </row>
    <row r="301" spans="1:5" s="7" customFormat="1" ht="20" customHeight="1">
      <c r="A301" s="161" t="s">
        <v>1248</v>
      </c>
      <c r="B301" s="242"/>
      <c r="C301" s="243"/>
      <c r="D301" s="243"/>
      <c r="E301" s="262"/>
    </row>
    <row r="302" spans="1:5" ht="15.5">
      <c r="A302" s="46"/>
      <c r="B302" s="415" t="s">
        <v>1249</v>
      </c>
      <c r="C302" s="317">
        <v>6.62</v>
      </c>
      <c r="D302" s="409">
        <v>2076.165</v>
      </c>
      <c r="E302" s="233" t="e">
        <f t="shared" si="4"/>
        <v>#VALUE!</v>
      </c>
    </row>
    <row r="303" spans="1:5" ht="15.5">
      <c r="A303" s="46"/>
      <c r="B303" s="416" t="s">
        <v>1250</v>
      </c>
      <c r="C303" s="319">
        <v>8.2200000000000006</v>
      </c>
      <c r="D303" s="411">
        <v>2620.12725</v>
      </c>
      <c r="E303" s="237" t="e">
        <f t="shared" si="4"/>
        <v>#VALUE!</v>
      </c>
    </row>
    <row r="304" spans="1:5" ht="15.5">
      <c r="A304" s="46"/>
      <c r="B304" s="416" t="s">
        <v>1251</v>
      </c>
      <c r="C304" s="319">
        <v>9.64</v>
      </c>
      <c r="D304" s="411">
        <v>3085.1847000000007</v>
      </c>
      <c r="E304" s="237" t="e">
        <f t="shared" si="4"/>
        <v>#VALUE!</v>
      </c>
    </row>
    <row r="305" spans="1:5" ht="15.5">
      <c r="A305" s="46"/>
      <c r="B305" s="416" t="s">
        <v>1252</v>
      </c>
      <c r="C305" s="319">
        <v>11.2</v>
      </c>
      <c r="D305" s="411">
        <v>3571.0038000000004</v>
      </c>
      <c r="E305" s="237" t="e">
        <f t="shared" si="4"/>
        <v>#VALUE!</v>
      </c>
    </row>
    <row r="306" spans="1:5" ht="15.5">
      <c r="A306" s="46"/>
      <c r="B306" s="416" t="s">
        <v>1253</v>
      </c>
      <c r="C306" s="319">
        <v>12.76</v>
      </c>
      <c r="D306" s="411">
        <v>4073.4427500000002</v>
      </c>
      <c r="E306" s="237" t="e">
        <f t="shared" si="4"/>
        <v>#VALUE!</v>
      </c>
    </row>
    <row r="307" spans="1:5" ht="15.5">
      <c r="A307" s="46"/>
      <c r="B307" s="416" t="s">
        <v>1254</v>
      </c>
      <c r="C307" s="319">
        <v>14.32</v>
      </c>
      <c r="D307" s="411">
        <v>4596.6258000000007</v>
      </c>
      <c r="E307" s="237" t="e">
        <f t="shared" si="4"/>
        <v>#VALUE!</v>
      </c>
    </row>
    <row r="308" spans="1:5" ht="15.5">
      <c r="A308" s="46"/>
      <c r="B308" s="416" t="s">
        <v>1255</v>
      </c>
      <c r="C308" s="319">
        <v>15.88</v>
      </c>
      <c r="D308" s="411">
        <v>5084.5333499999997</v>
      </c>
      <c r="E308" s="237" t="e">
        <f t="shared" si="4"/>
        <v>#VALUE!</v>
      </c>
    </row>
    <row r="309" spans="1:5" ht="15.5">
      <c r="A309" s="46"/>
      <c r="B309" s="416" t="s">
        <v>1256</v>
      </c>
      <c r="C309" s="319">
        <v>17.440000000000001</v>
      </c>
      <c r="D309" s="411">
        <v>5537.1302999999998</v>
      </c>
      <c r="E309" s="237" t="e">
        <f t="shared" si="4"/>
        <v>#VALUE!</v>
      </c>
    </row>
    <row r="310" spans="1:5" ht="15.5">
      <c r="A310" s="46"/>
      <c r="B310" s="416" t="s">
        <v>1257</v>
      </c>
      <c r="C310" s="319">
        <v>19.2</v>
      </c>
      <c r="D310" s="411">
        <v>8008.0650000000005</v>
      </c>
      <c r="E310" s="237" t="e">
        <f t="shared" si="4"/>
        <v>#VALUE!</v>
      </c>
    </row>
    <row r="311" spans="1:5" ht="15.5">
      <c r="A311" s="46"/>
      <c r="B311" s="416" t="s">
        <v>1258</v>
      </c>
      <c r="C311" s="319">
        <v>20.8</v>
      </c>
      <c r="D311" s="411">
        <v>6795.2898000000005</v>
      </c>
      <c r="E311" s="237" t="e">
        <f t="shared" si="4"/>
        <v>#VALUE!</v>
      </c>
    </row>
    <row r="312" spans="1:5" ht="15.5">
      <c r="A312" s="46"/>
      <c r="B312" s="416" t="s">
        <v>1259</v>
      </c>
      <c r="C312" s="319">
        <v>22.4</v>
      </c>
      <c r="D312" s="411">
        <v>9164.7855000000018</v>
      </c>
      <c r="E312" s="237" t="e">
        <f t="shared" si="4"/>
        <v>#VALUE!</v>
      </c>
    </row>
    <row r="313" spans="1:5" ht="15.5">
      <c r="A313" s="46"/>
      <c r="B313" s="416" t="s">
        <v>1260</v>
      </c>
      <c r="C313" s="319">
        <v>24</v>
      </c>
      <c r="D313" s="411">
        <v>7739.9361000000008</v>
      </c>
      <c r="E313" s="237" t="e">
        <f t="shared" si="4"/>
        <v>#VALUE!</v>
      </c>
    </row>
    <row r="314" spans="1:5" ht="16" thickBot="1">
      <c r="A314" s="46"/>
      <c r="B314" s="417" t="s">
        <v>1261</v>
      </c>
      <c r="C314" s="328">
        <v>25.6</v>
      </c>
      <c r="D314" s="411">
        <v>14632.523100000002</v>
      </c>
      <c r="E314" s="237" t="e">
        <f t="shared" si="4"/>
        <v>#VALUE!</v>
      </c>
    </row>
    <row r="315" spans="1:5" ht="15.5">
      <c r="A315" s="46"/>
      <c r="B315" s="418" t="s">
        <v>1262</v>
      </c>
      <c r="C315" s="323">
        <v>15.6</v>
      </c>
      <c r="D315" s="411">
        <v>5694.9223499999998</v>
      </c>
      <c r="E315" s="237" t="e">
        <f t="shared" si="4"/>
        <v>#VALUE!</v>
      </c>
    </row>
    <row r="316" spans="1:5" ht="15.5">
      <c r="A316" s="46"/>
      <c r="B316" s="416" t="s">
        <v>1263</v>
      </c>
      <c r="C316" s="319">
        <v>18.2</v>
      </c>
      <c r="D316" s="411">
        <v>5694.9223499999998</v>
      </c>
      <c r="E316" s="237" t="e">
        <f t="shared" si="4"/>
        <v>#VALUE!</v>
      </c>
    </row>
    <row r="317" spans="1:5" ht="15.5">
      <c r="A317" s="46"/>
      <c r="B317" s="416" t="s">
        <v>1264</v>
      </c>
      <c r="C317" s="319">
        <v>20.9</v>
      </c>
      <c r="D317" s="411">
        <v>6527.4592499999999</v>
      </c>
      <c r="E317" s="237" t="e">
        <f t="shared" si="4"/>
        <v>#VALUE!</v>
      </c>
    </row>
    <row r="318" spans="1:5" ht="15.5">
      <c r="A318" s="46"/>
      <c r="B318" s="416" t="s">
        <v>1265</v>
      </c>
      <c r="C318" s="319">
        <v>23.6</v>
      </c>
      <c r="D318" s="411">
        <v>7401.5370000000003</v>
      </c>
      <c r="E318" s="237" t="e">
        <f t="shared" si="4"/>
        <v>#VALUE!</v>
      </c>
    </row>
    <row r="319" spans="1:5" ht="15.5">
      <c r="A319" s="46"/>
      <c r="B319" s="416" t="s">
        <v>1266</v>
      </c>
      <c r="C319" s="319">
        <v>26.5</v>
      </c>
      <c r="D319" s="411">
        <v>8327.4925500000008</v>
      </c>
      <c r="E319" s="237" t="e">
        <f t="shared" si="4"/>
        <v>#VALUE!</v>
      </c>
    </row>
    <row r="320" spans="1:5" ht="15.5">
      <c r="A320" s="46"/>
      <c r="B320" s="416" t="s">
        <v>1267</v>
      </c>
      <c r="C320" s="319">
        <v>29.4</v>
      </c>
      <c r="D320" s="411">
        <v>9409.1868000000013</v>
      </c>
      <c r="E320" s="237" t="e">
        <f t="shared" si="4"/>
        <v>#VALUE!</v>
      </c>
    </row>
    <row r="321" spans="1:5" ht="15.5">
      <c r="A321" s="46"/>
      <c r="B321" s="416" t="s">
        <v>1268</v>
      </c>
      <c r="C321" s="319">
        <v>32</v>
      </c>
      <c r="D321" s="411">
        <v>10090.161900000001</v>
      </c>
      <c r="E321" s="237" t="e">
        <f t="shared" si="4"/>
        <v>#VALUE!</v>
      </c>
    </row>
    <row r="322" spans="1:5" ht="15.5">
      <c r="A322" s="46"/>
      <c r="B322" s="416" t="s">
        <v>1269</v>
      </c>
      <c r="C322" s="319">
        <v>35</v>
      </c>
      <c r="D322" s="411">
        <v>14325.538500000001</v>
      </c>
      <c r="E322" s="237" t="e">
        <f t="shared" si="4"/>
        <v>#VALUE!</v>
      </c>
    </row>
    <row r="323" spans="1:5" ht="15.5">
      <c r="A323" s="46"/>
      <c r="B323" s="416" t="s">
        <v>1270</v>
      </c>
      <c r="C323" s="319">
        <v>37.200000000000003</v>
      </c>
      <c r="D323" s="411">
        <v>7702.9933500000006</v>
      </c>
      <c r="E323" s="237" t="e">
        <f t="shared" si="4"/>
        <v>#VALUE!</v>
      </c>
    </row>
    <row r="324" spans="1:5" ht="15.5">
      <c r="A324" s="46"/>
      <c r="B324" s="416" t="s">
        <v>1271</v>
      </c>
      <c r="C324" s="319">
        <v>42.4</v>
      </c>
      <c r="D324" s="411">
        <v>13499.23185</v>
      </c>
      <c r="E324" s="237" t="e">
        <f t="shared" si="4"/>
        <v>#VALUE!</v>
      </c>
    </row>
    <row r="325" spans="1:5" ht="15.5">
      <c r="A325" s="46"/>
      <c r="B325" s="416" t="s">
        <v>1272</v>
      </c>
      <c r="C325" s="319">
        <v>45</v>
      </c>
      <c r="D325" s="411">
        <v>16609.32</v>
      </c>
      <c r="E325" s="237" t="e">
        <f t="shared" si="4"/>
        <v>#VALUE!</v>
      </c>
    </row>
    <row r="326" spans="1:5" ht="15.5">
      <c r="A326" s="46"/>
      <c r="B326" s="416" t="s">
        <v>1273</v>
      </c>
      <c r="C326" s="319">
        <v>47.5</v>
      </c>
      <c r="D326" s="411">
        <v>15193.368450000002</v>
      </c>
      <c r="E326" s="237" t="e">
        <f t="shared" si="4"/>
        <v>#VALUE!</v>
      </c>
    </row>
    <row r="327" spans="1:5" ht="15.5">
      <c r="A327" s="46"/>
      <c r="B327" s="416" t="s">
        <v>1274</v>
      </c>
      <c r="C327" s="319">
        <v>53.5</v>
      </c>
      <c r="D327" s="411">
        <v>17385.802200000002</v>
      </c>
      <c r="E327" s="237" t="e">
        <f t="shared" si="4"/>
        <v>#VALUE!</v>
      </c>
    </row>
    <row r="328" spans="1:5" ht="16" thickBot="1">
      <c r="A328" s="46"/>
      <c r="B328" s="417" t="s">
        <v>1275</v>
      </c>
      <c r="C328" s="321">
        <v>62.5</v>
      </c>
      <c r="D328" s="411">
        <v>19864.739700000002</v>
      </c>
      <c r="E328" s="237" t="e">
        <f t="shared" si="4"/>
        <v>#VALUE!</v>
      </c>
    </row>
    <row r="329" spans="1:5" ht="15.5">
      <c r="A329" s="46"/>
      <c r="B329" s="418" t="s">
        <v>1276</v>
      </c>
      <c r="C329" s="323">
        <v>28</v>
      </c>
      <c r="D329" s="411">
        <v>10382.895900000003</v>
      </c>
      <c r="E329" s="237" t="e">
        <f t="shared" si="4"/>
        <v>#VALUE!</v>
      </c>
    </row>
    <row r="330" spans="1:5" ht="15.5">
      <c r="A330" s="46"/>
      <c r="B330" s="416" t="s">
        <v>1277</v>
      </c>
      <c r="C330" s="319">
        <v>32.1</v>
      </c>
      <c r="D330" s="411">
        <v>10382.895900000003</v>
      </c>
      <c r="E330" s="237" t="e">
        <f t="shared" si="4"/>
        <v>#VALUE!</v>
      </c>
    </row>
    <row r="331" spans="1:5" ht="15.5">
      <c r="A331" s="46"/>
      <c r="B331" s="416" t="s">
        <v>1278</v>
      </c>
      <c r="C331" s="319">
        <v>36.5</v>
      </c>
      <c r="D331" s="411">
        <v>11423.066850000001</v>
      </c>
      <c r="E331" s="237" t="e">
        <f t="shared" si="4"/>
        <v>#VALUE!</v>
      </c>
    </row>
    <row r="332" spans="1:5" ht="15.5">
      <c r="A332" s="46"/>
      <c r="B332" s="416" t="s">
        <v>1279</v>
      </c>
      <c r="C332" s="319">
        <v>40.700000000000003</v>
      </c>
      <c r="D332" s="411">
        <v>12726.891450000001</v>
      </c>
      <c r="E332" s="237" t="e">
        <f t="shared" si="4"/>
        <v>#VALUE!</v>
      </c>
    </row>
    <row r="333" spans="1:5" ht="15.5">
      <c r="A333" s="46"/>
      <c r="B333" s="416" t="s">
        <v>1280</v>
      </c>
      <c r="C333" s="319">
        <v>45.2</v>
      </c>
      <c r="D333" s="411">
        <v>14369.1327</v>
      </c>
      <c r="E333" s="237" t="e">
        <f t="shared" si="4"/>
        <v>#VALUE!</v>
      </c>
    </row>
    <row r="334" spans="1:5" ht="15.5">
      <c r="A334" s="46"/>
      <c r="B334" s="416" t="s">
        <v>1281</v>
      </c>
      <c r="C334" s="319">
        <v>49.9</v>
      </c>
      <c r="D334" s="411">
        <v>15446.667600000001</v>
      </c>
      <c r="E334" s="237" t="e">
        <f t="shared" si="4"/>
        <v>#VALUE!</v>
      </c>
    </row>
    <row r="335" spans="1:5" ht="15.5">
      <c r="A335" s="46"/>
      <c r="B335" s="416" t="s">
        <v>1282</v>
      </c>
      <c r="C335" s="319">
        <v>54</v>
      </c>
      <c r="D335" s="411">
        <v>17051.544900000001</v>
      </c>
      <c r="E335" s="237" t="e">
        <f t="shared" si="4"/>
        <v>#VALUE!</v>
      </c>
    </row>
    <row r="336" spans="1:5" ht="15.5">
      <c r="A336" s="46"/>
      <c r="B336" s="416" t="s">
        <v>1283</v>
      </c>
      <c r="C336" s="319">
        <v>58.2</v>
      </c>
      <c r="D336" s="411">
        <v>19278.675000000003</v>
      </c>
      <c r="E336" s="237" t="e">
        <f t="shared" ref="E336:E359" si="5">IF($E$6&lt;=0,"-",D336*(1-$E$6))</f>
        <v>#VALUE!</v>
      </c>
    </row>
    <row r="337" spans="1:5" ht="15.5">
      <c r="A337" s="46"/>
      <c r="B337" s="416" t="s">
        <v>1284</v>
      </c>
      <c r="C337" s="319">
        <v>62.2</v>
      </c>
      <c r="D337" s="411">
        <v>19877.200200000003</v>
      </c>
      <c r="E337" s="237" t="e">
        <f t="shared" si="5"/>
        <v>#VALUE!</v>
      </c>
    </row>
    <row r="338" spans="1:5" ht="15.5">
      <c r="A338" s="46"/>
      <c r="B338" s="416" t="s">
        <v>1285</v>
      </c>
      <c r="C338" s="319">
        <v>66.5</v>
      </c>
      <c r="D338" s="411">
        <v>22541.22</v>
      </c>
      <c r="E338" s="237" t="e">
        <f t="shared" si="5"/>
        <v>#VALUE!</v>
      </c>
    </row>
    <row r="339" spans="1:5" ht="15.5">
      <c r="A339" s="46"/>
      <c r="B339" s="416" t="s">
        <v>1286</v>
      </c>
      <c r="C339" s="319">
        <v>70.400000000000006</v>
      </c>
      <c r="D339" s="411">
        <v>22864.8069</v>
      </c>
      <c r="E339" s="237" t="e">
        <f t="shared" si="5"/>
        <v>#VALUE!</v>
      </c>
    </row>
    <row r="340" spans="1:5" ht="15.5">
      <c r="A340" s="46"/>
      <c r="B340" s="416" t="s">
        <v>1287</v>
      </c>
      <c r="C340" s="319">
        <v>75</v>
      </c>
      <c r="D340" s="411">
        <v>28028.227500000001</v>
      </c>
      <c r="E340" s="237" t="e">
        <f t="shared" si="5"/>
        <v>#VALUE!</v>
      </c>
    </row>
    <row r="341" spans="1:5" ht="15.5">
      <c r="A341" s="46"/>
      <c r="B341" s="416" t="s">
        <v>1288</v>
      </c>
      <c r="C341" s="319">
        <v>79.5</v>
      </c>
      <c r="D341" s="411">
        <v>25395.657299999999</v>
      </c>
      <c r="E341" s="237" t="e">
        <f t="shared" si="5"/>
        <v>#VALUE!</v>
      </c>
    </row>
    <row r="342" spans="1:5" ht="15.5">
      <c r="A342" s="46"/>
      <c r="B342" s="416" t="s">
        <v>1289</v>
      </c>
      <c r="C342" s="319">
        <v>88.5</v>
      </c>
      <c r="D342" s="411">
        <v>28343.811600000001</v>
      </c>
      <c r="E342" s="237" t="e">
        <f t="shared" si="5"/>
        <v>#VALUE!</v>
      </c>
    </row>
    <row r="343" spans="1:5" ht="15.5">
      <c r="A343" s="46"/>
      <c r="B343" s="416" t="s">
        <v>1290</v>
      </c>
      <c r="C343" s="319">
        <v>96.6</v>
      </c>
      <c r="D343" s="411">
        <v>31568.097600000001</v>
      </c>
      <c r="E343" s="237" t="e">
        <f t="shared" si="5"/>
        <v>#VALUE!</v>
      </c>
    </row>
    <row r="344" spans="1:5" ht="15.5">
      <c r="A344" s="46"/>
      <c r="B344" s="416" t="s">
        <v>1291</v>
      </c>
      <c r="C344" s="319">
        <v>100.6</v>
      </c>
      <c r="D344" s="411">
        <v>35074.728000000003</v>
      </c>
      <c r="E344" s="237" t="e">
        <f t="shared" si="5"/>
        <v>#VALUE!</v>
      </c>
    </row>
    <row r="345" spans="1:5" ht="15.5">
      <c r="A345" s="46"/>
      <c r="B345" s="416" t="s">
        <v>1292</v>
      </c>
      <c r="C345" s="319">
        <v>113.8</v>
      </c>
      <c r="D345" s="411">
        <v>38344.696650000013</v>
      </c>
      <c r="E345" s="237" t="e">
        <f t="shared" si="5"/>
        <v>#VALUE!</v>
      </c>
    </row>
    <row r="346" spans="1:5" ht="16" thickBot="1">
      <c r="A346" s="46"/>
      <c r="B346" s="419" t="s">
        <v>1293</v>
      </c>
      <c r="C346" s="321">
        <v>122.4</v>
      </c>
      <c r="D346" s="411">
        <v>41128.828649999996</v>
      </c>
      <c r="E346" s="237" t="e">
        <f t="shared" si="5"/>
        <v>#VALUE!</v>
      </c>
    </row>
    <row r="347" spans="1:5" ht="15.5">
      <c r="A347" s="46"/>
      <c r="B347" s="415" t="s">
        <v>1294</v>
      </c>
      <c r="C347" s="317">
        <v>51.8</v>
      </c>
      <c r="D347" s="411">
        <v>21354.840000000004</v>
      </c>
      <c r="E347" s="237" t="e">
        <f t="shared" si="5"/>
        <v>#VALUE!</v>
      </c>
    </row>
    <row r="348" spans="1:5" ht="15.5">
      <c r="A348" s="46"/>
      <c r="B348" s="416" t="s">
        <v>1295</v>
      </c>
      <c r="C348" s="319">
        <v>64.5</v>
      </c>
      <c r="D348" s="411">
        <v>22437.411749999999</v>
      </c>
      <c r="E348" s="237" t="e">
        <f t="shared" si="5"/>
        <v>#VALUE!</v>
      </c>
    </row>
    <row r="349" spans="1:5" ht="15.5">
      <c r="A349" s="46"/>
      <c r="B349" s="416" t="s">
        <v>1296</v>
      </c>
      <c r="C349" s="319">
        <v>77.099999999999994</v>
      </c>
      <c r="D349" s="411">
        <v>26723.209499999997</v>
      </c>
      <c r="E349" s="237" t="e">
        <f t="shared" si="5"/>
        <v>#VALUE!</v>
      </c>
    </row>
    <row r="350" spans="1:5" ht="15.5">
      <c r="A350" s="46"/>
      <c r="B350" s="416" t="s">
        <v>1297</v>
      </c>
      <c r="C350" s="319">
        <v>89.5</v>
      </c>
      <c r="D350" s="411">
        <v>31112.815500000001</v>
      </c>
      <c r="E350" s="237" t="e">
        <f t="shared" si="5"/>
        <v>#VALUE!</v>
      </c>
    </row>
    <row r="351" spans="1:5" ht="15.5">
      <c r="A351" s="46"/>
      <c r="B351" s="416" t="s">
        <v>1298</v>
      </c>
      <c r="C351" s="319">
        <v>101.9</v>
      </c>
      <c r="D351" s="411">
        <v>33422.097150000001</v>
      </c>
      <c r="E351" s="237" t="e">
        <f t="shared" si="5"/>
        <v>#VALUE!</v>
      </c>
    </row>
    <row r="352" spans="1:5" ht="15.5">
      <c r="A352" s="46"/>
      <c r="B352" s="416" t="s">
        <v>1299</v>
      </c>
      <c r="C352" s="319">
        <v>114.3</v>
      </c>
      <c r="D352" s="411">
        <v>37198.646550000005</v>
      </c>
      <c r="E352" s="237" t="e">
        <f t="shared" si="5"/>
        <v>#VALUE!</v>
      </c>
    </row>
    <row r="353" spans="1:5" ht="15.5">
      <c r="A353" s="46"/>
      <c r="B353" s="416" t="s">
        <v>1300</v>
      </c>
      <c r="C353" s="319">
        <v>126.7</v>
      </c>
      <c r="D353" s="411">
        <v>44911.608300000007</v>
      </c>
      <c r="E353" s="237" t="e">
        <f t="shared" si="5"/>
        <v>#VALUE!</v>
      </c>
    </row>
    <row r="354" spans="1:5" ht="15.5">
      <c r="A354" s="46"/>
      <c r="B354" s="416" t="s">
        <v>1301</v>
      </c>
      <c r="C354" s="319">
        <v>139.5</v>
      </c>
      <c r="D354" s="411">
        <v>46773.926550000004</v>
      </c>
      <c r="E354" s="237" t="e">
        <f t="shared" si="5"/>
        <v>#VALUE!</v>
      </c>
    </row>
    <row r="355" spans="1:5" ht="15.5">
      <c r="A355" s="46"/>
      <c r="B355" s="416" t="s">
        <v>1302</v>
      </c>
      <c r="C355" s="319">
        <v>153.30000000000001</v>
      </c>
      <c r="D355" s="411">
        <v>51349.790699999998</v>
      </c>
      <c r="E355" s="237" t="e">
        <f t="shared" si="5"/>
        <v>#VALUE!</v>
      </c>
    </row>
    <row r="356" spans="1:5" ht="15.5">
      <c r="A356" s="46"/>
      <c r="B356" s="416" t="s">
        <v>1303</v>
      </c>
      <c r="C356" s="319">
        <v>167.5</v>
      </c>
      <c r="D356" s="411">
        <v>55527.041700000002</v>
      </c>
      <c r="E356" s="237" t="e">
        <f t="shared" si="5"/>
        <v>#VALUE!</v>
      </c>
    </row>
    <row r="357" spans="1:5" ht="15.5">
      <c r="A357" s="46"/>
      <c r="B357" s="416" t="s">
        <v>1304</v>
      </c>
      <c r="C357" s="319">
        <v>180</v>
      </c>
      <c r="D357" s="411">
        <v>60094.604700000011</v>
      </c>
      <c r="E357" s="237" t="e">
        <f t="shared" si="5"/>
        <v>#VALUE!</v>
      </c>
    </row>
    <row r="358" spans="1:5" ht="15.5">
      <c r="A358" s="46"/>
      <c r="B358" s="416" t="s">
        <v>1305</v>
      </c>
      <c r="C358" s="319">
        <v>195</v>
      </c>
      <c r="D358" s="411">
        <v>64165.959000000003</v>
      </c>
      <c r="E358" s="237" t="e">
        <f t="shared" si="5"/>
        <v>#VALUE!</v>
      </c>
    </row>
    <row r="359" spans="1:5" ht="16" thickBot="1">
      <c r="A359" s="117"/>
      <c r="B359" s="419" t="s">
        <v>1306</v>
      </c>
      <c r="C359" s="321">
        <v>205</v>
      </c>
      <c r="D359" s="413">
        <v>69507.933300000004</v>
      </c>
      <c r="E359" s="237" t="e">
        <f t="shared" si="5"/>
        <v>#VALUE!</v>
      </c>
    </row>
    <row r="360" spans="1:5" ht="13">
      <c r="B360" s="259"/>
      <c r="C360" s="260"/>
      <c r="D360" s="259"/>
      <c r="E360" s="372"/>
    </row>
    <row r="361" spans="1:5" s="521" customFormat="1">
      <c r="A361" s="872" t="s">
        <v>555</v>
      </c>
      <c r="B361" s="872"/>
      <c r="C361" s="872"/>
      <c r="D361" s="872"/>
      <c r="E361" s="872"/>
    </row>
  </sheetData>
  <mergeCells count="1">
    <mergeCell ref="A361:E361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7030A0"/>
  </sheetPr>
  <dimension ref="A1:H162"/>
  <sheetViews>
    <sheetView showGridLines="0" workbookViewId="0">
      <pane ySplit="5" topLeftCell="A6" activePane="bottomLeft" state="frozen"/>
      <selection pane="bottomLeft" activeCell="D27" sqref="D27:E27"/>
    </sheetView>
  </sheetViews>
  <sheetFormatPr defaultRowHeight="12.5"/>
  <cols>
    <col min="1" max="3" width="40.81640625" customWidth="1"/>
    <col min="4" max="4" width="16.453125" customWidth="1"/>
    <col min="5" max="5" width="17.81640625" customWidth="1"/>
    <col min="6" max="6" width="19.08984375" style="69" customWidth="1"/>
    <col min="7" max="7" width="17.1796875" style="69" customWidth="1"/>
  </cols>
  <sheetData>
    <row r="1" spans="1:8" ht="82" customHeight="1">
      <c r="A1" s="97"/>
      <c r="B1" s="75" t="s">
        <v>2339</v>
      </c>
      <c r="C1" s="73" t="s">
        <v>2335</v>
      </c>
      <c r="D1" s="74"/>
      <c r="E1" s="130"/>
      <c r="F1" s="127"/>
      <c r="G1" s="127"/>
    </row>
    <row r="2" spans="1:8" ht="17.5">
      <c r="A2" s="65" t="s">
        <v>198</v>
      </c>
      <c r="B2" s="886" t="s">
        <v>199</v>
      </c>
      <c r="C2" s="886"/>
      <c r="D2" s="886"/>
      <c r="E2" s="887"/>
      <c r="F2" s="71"/>
      <c r="G2" s="67"/>
    </row>
    <row r="3" spans="1:8" ht="13">
      <c r="A3" s="863" t="s">
        <v>941</v>
      </c>
      <c r="B3" s="873"/>
      <c r="C3" s="873"/>
      <c r="D3" s="873"/>
      <c r="E3" s="873"/>
      <c r="F3" s="873"/>
      <c r="G3" s="873"/>
    </row>
    <row r="4" spans="1:8" ht="13">
      <c r="A4" s="129" t="s">
        <v>939</v>
      </c>
      <c r="B4" s="888" t="s">
        <v>943</v>
      </c>
      <c r="C4" s="889" t="s">
        <v>942</v>
      </c>
      <c r="D4" s="892" t="s">
        <v>944</v>
      </c>
      <c r="E4" s="893"/>
      <c r="F4" s="893"/>
      <c r="G4" s="893"/>
    </row>
    <row r="5" spans="1:8" ht="21" customHeight="1">
      <c r="A5" s="2"/>
      <c r="B5" s="888"/>
      <c r="C5" s="890"/>
      <c r="D5" s="894" t="s">
        <v>945</v>
      </c>
      <c r="E5" s="894"/>
      <c r="F5" s="895" t="s">
        <v>170</v>
      </c>
      <c r="G5" s="895"/>
    </row>
    <row r="6" spans="1:8">
      <c r="A6" s="2"/>
      <c r="B6" s="888"/>
      <c r="C6" s="891"/>
      <c r="D6" s="4"/>
      <c r="E6" s="4"/>
      <c r="F6" s="72"/>
      <c r="G6" s="72"/>
    </row>
    <row r="7" spans="1:8" ht="13">
      <c r="B7" s="259"/>
      <c r="C7" s="259"/>
      <c r="D7" s="420" t="s">
        <v>965</v>
      </c>
      <c r="E7" s="420" t="s">
        <v>966</v>
      </c>
      <c r="F7" s="421" t="s">
        <v>965</v>
      </c>
      <c r="G7" s="421" t="s">
        <v>966</v>
      </c>
      <c r="H7" s="259"/>
    </row>
    <row r="8" spans="1:8" ht="20" customHeight="1">
      <c r="A8" s="166" t="s">
        <v>946</v>
      </c>
      <c r="B8" s="242"/>
      <c r="C8" s="242"/>
      <c r="D8" s="422"/>
      <c r="E8" s="422"/>
      <c r="F8" s="423"/>
      <c r="G8" s="488"/>
      <c r="H8" s="259"/>
    </row>
    <row r="9" spans="1:8" ht="17.25" customHeight="1">
      <c r="A9" s="199"/>
      <c r="B9" s="391" t="s">
        <v>947</v>
      </c>
      <c r="C9" s="424">
        <v>0.79</v>
      </c>
      <c r="D9" s="232">
        <v>397.85709599999996</v>
      </c>
      <c r="E9" s="232">
        <v>421.73135999999994</v>
      </c>
      <c r="F9" s="233" t="e">
        <f>IF($F$5&lt;=0,"-",E9*(1-$F$5))</f>
        <v>#VALUE!</v>
      </c>
      <c r="G9" s="237" t="e">
        <f t="shared" ref="G9:G40" si="0">IF($F$5&lt;=0,"-",E9*(1-$F$5))</f>
        <v>#VALUE!</v>
      </c>
      <c r="H9" s="259"/>
    </row>
    <row r="10" spans="1:8" ht="15.5">
      <c r="A10" s="34"/>
      <c r="B10" s="393" t="s">
        <v>948</v>
      </c>
      <c r="C10" s="425">
        <v>1.07</v>
      </c>
      <c r="D10" s="236">
        <v>434.65312800000004</v>
      </c>
      <c r="E10" s="236">
        <v>460.72799999999995</v>
      </c>
      <c r="F10" s="237" t="e">
        <f>IF($F$5&lt;=0,"-",D10*(1-$F$5))</f>
        <v>#VALUE!</v>
      </c>
      <c r="G10" s="237" t="e">
        <f t="shared" si="0"/>
        <v>#VALUE!</v>
      </c>
      <c r="H10" s="259"/>
    </row>
    <row r="11" spans="1:8" ht="15.5">
      <c r="A11" s="34"/>
      <c r="B11" s="393" t="s">
        <v>949</v>
      </c>
      <c r="C11" s="425">
        <v>1.35</v>
      </c>
      <c r="D11" s="236">
        <v>533.542464</v>
      </c>
      <c r="E11" s="236">
        <v>565.54847999999993</v>
      </c>
      <c r="F11" s="237" t="e">
        <f>IF($F$5&lt;=0,"-",D11*(1-$F$5))</f>
        <v>#VALUE!</v>
      </c>
      <c r="G11" s="237" t="e">
        <f t="shared" si="0"/>
        <v>#VALUE!</v>
      </c>
      <c r="H11" s="259"/>
    </row>
    <row r="12" spans="1:8" ht="15.5">
      <c r="A12" s="34"/>
      <c r="B12" s="393" t="s">
        <v>950</v>
      </c>
      <c r="C12" s="425">
        <v>1.63</v>
      </c>
      <c r="D12" s="236">
        <v>671.52758399999993</v>
      </c>
      <c r="E12" s="236">
        <v>711.81503999999995</v>
      </c>
      <c r="F12" s="237" t="e">
        <f>IF($F$5&lt;=0,"-",D12*(1-$F$5))</f>
        <v>#VALUE!</v>
      </c>
      <c r="G12" s="237" t="e">
        <f t="shared" si="0"/>
        <v>#VALUE!</v>
      </c>
      <c r="H12" s="259"/>
    </row>
    <row r="13" spans="1:8" ht="15.5">
      <c r="A13" s="34"/>
      <c r="B13" s="393" t="s">
        <v>951</v>
      </c>
      <c r="C13" s="425">
        <v>1.76</v>
      </c>
      <c r="D13" s="236">
        <v>722.12212799999998</v>
      </c>
      <c r="E13" s="236">
        <v>765.44999999999993</v>
      </c>
      <c r="F13" s="237" t="e">
        <f t="shared" ref="F13:F78" si="1">IF($F$5&lt;=0,"-",E13*(1-$F$5))</f>
        <v>#VALUE!</v>
      </c>
      <c r="G13" s="237" t="e">
        <f t="shared" si="0"/>
        <v>#VALUE!</v>
      </c>
      <c r="H13" s="259"/>
    </row>
    <row r="14" spans="1:8" ht="15.5">
      <c r="A14" s="34"/>
      <c r="B14" s="393" t="s">
        <v>952</v>
      </c>
      <c r="C14" s="425">
        <v>2</v>
      </c>
      <c r="D14" s="236">
        <v>827.91071999999997</v>
      </c>
      <c r="E14" s="236">
        <v>877.5799199999999</v>
      </c>
      <c r="F14" s="237" t="e">
        <f t="shared" si="1"/>
        <v>#VALUE!</v>
      </c>
      <c r="G14" s="237" t="e">
        <f t="shared" si="0"/>
        <v>#VALUE!</v>
      </c>
      <c r="H14" s="259"/>
    </row>
    <row r="15" spans="1:8" ht="15.5">
      <c r="A15" s="34"/>
      <c r="B15" s="393" t="s">
        <v>953</v>
      </c>
      <c r="C15" s="425">
        <v>2.19</v>
      </c>
      <c r="D15" s="236">
        <v>906.10228799999993</v>
      </c>
      <c r="E15" s="236">
        <v>960.47208000000001</v>
      </c>
      <c r="F15" s="237" t="e">
        <f t="shared" si="1"/>
        <v>#VALUE!</v>
      </c>
      <c r="G15" s="237" t="e">
        <f t="shared" si="0"/>
        <v>#VALUE!</v>
      </c>
      <c r="H15" s="259"/>
    </row>
    <row r="16" spans="1:8" ht="15.5">
      <c r="A16" s="34"/>
      <c r="B16" s="393" t="s">
        <v>954</v>
      </c>
      <c r="C16" s="425">
        <v>2.4500000000000002</v>
      </c>
      <c r="D16" s="236">
        <v>988.89336000000003</v>
      </c>
      <c r="E16" s="236">
        <v>1048.22424</v>
      </c>
      <c r="F16" s="237" t="e">
        <f t="shared" si="1"/>
        <v>#VALUE!</v>
      </c>
      <c r="G16" s="237" t="e">
        <f t="shared" si="0"/>
        <v>#VALUE!</v>
      </c>
      <c r="H16" s="259"/>
    </row>
    <row r="17" spans="1:8" ht="15.5">
      <c r="A17" s="34"/>
      <c r="B17" s="393" t="s">
        <v>955</v>
      </c>
      <c r="C17" s="425">
        <v>2.7</v>
      </c>
      <c r="D17" s="236">
        <v>1115.3797199999999</v>
      </c>
      <c r="E17" s="236">
        <v>1182.3019199999999</v>
      </c>
      <c r="F17" s="237" t="e">
        <f t="shared" si="1"/>
        <v>#VALUE!</v>
      </c>
      <c r="G17" s="237" t="e">
        <f t="shared" si="0"/>
        <v>#VALUE!</v>
      </c>
      <c r="H17" s="259"/>
    </row>
    <row r="18" spans="1:8" ht="15.5">
      <c r="A18" s="34"/>
      <c r="B18" s="393" t="s">
        <v>956</v>
      </c>
      <c r="C18" s="425">
        <v>3.82</v>
      </c>
      <c r="D18" s="236">
        <v>1637.7191063999996</v>
      </c>
      <c r="E18" s="236">
        <v>1735.9725599999999</v>
      </c>
      <c r="F18" s="237" t="e">
        <f t="shared" si="1"/>
        <v>#VALUE!</v>
      </c>
      <c r="G18" s="237" t="e">
        <f t="shared" si="0"/>
        <v>#VALUE!</v>
      </c>
      <c r="H18" s="259"/>
    </row>
    <row r="19" spans="1:8" ht="15.5">
      <c r="A19" s="34"/>
      <c r="B19" s="393" t="s">
        <v>957</v>
      </c>
      <c r="C19" s="425">
        <v>4.37</v>
      </c>
      <c r="D19" s="236">
        <v>1697.2169759999997</v>
      </c>
      <c r="E19" s="236">
        <v>1799.0553599999998</v>
      </c>
      <c r="F19" s="237" t="e">
        <f t="shared" si="1"/>
        <v>#VALUE!</v>
      </c>
      <c r="G19" s="237" t="e">
        <f t="shared" si="0"/>
        <v>#VALUE!</v>
      </c>
      <c r="H19" s="259"/>
    </row>
    <row r="20" spans="1:8" ht="15.5">
      <c r="A20" s="34"/>
      <c r="B20" s="393" t="s">
        <v>958</v>
      </c>
      <c r="C20" s="425">
        <v>4.93</v>
      </c>
      <c r="D20" s="236">
        <v>1865.098872</v>
      </c>
      <c r="E20" s="236">
        <v>1977.0091200000002</v>
      </c>
      <c r="F20" s="237" t="e">
        <f t="shared" si="1"/>
        <v>#VALUE!</v>
      </c>
      <c r="G20" s="237" t="e">
        <f t="shared" si="0"/>
        <v>#VALUE!</v>
      </c>
      <c r="H20" s="259"/>
    </row>
    <row r="21" spans="1:8" ht="15.5">
      <c r="A21" s="34"/>
      <c r="B21" s="393" t="s">
        <v>959</v>
      </c>
      <c r="C21" s="425">
        <v>6.59</v>
      </c>
      <c r="D21" s="236">
        <v>2187.0641519999999</v>
      </c>
      <c r="E21" s="236">
        <v>2318.2783199999999</v>
      </c>
      <c r="F21" s="237" t="e">
        <f t="shared" si="1"/>
        <v>#VALUE!</v>
      </c>
      <c r="G21" s="237" t="e">
        <f t="shared" si="0"/>
        <v>#VALUE!</v>
      </c>
      <c r="H21" s="259"/>
    </row>
    <row r="22" spans="1:8" ht="15.5">
      <c r="A22" s="34"/>
      <c r="B22" s="393" t="s">
        <v>960</v>
      </c>
      <c r="C22" s="425">
        <v>9.15</v>
      </c>
      <c r="D22" s="236">
        <v>3008.0756159999996</v>
      </c>
      <c r="E22" s="236">
        <v>3188.5682400000001</v>
      </c>
      <c r="F22" s="237" t="e">
        <f t="shared" si="1"/>
        <v>#VALUE!</v>
      </c>
      <c r="G22" s="237" t="e">
        <f t="shared" si="0"/>
        <v>#VALUE!</v>
      </c>
      <c r="H22" s="259"/>
    </row>
    <row r="23" spans="1:8" ht="15.5">
      <c r="A23" s="34"/>
      <c r="B23" s="393" t="s">
        <v>961</v>
      </c>
      <c r="C23" s="425">
        <v>11</v>
      </c>
      <c r="D23" s="236">
        <v>3380.6354399999996</v>
      </c>
      <c r="E23" s="236">
        <v>3583.4724000000001</v>
      </c>
      <c r="F23" s="237" t="e">
        <f t="shared" si="1"/>
        <v>#VALUE!</v>
      </c>
      <c r="G23" s="237" t="e">
        <f t="shared" si="0"/>
        <v>#VALUE!</v>
      </c>
      <c r="H23" s="259"/>
    </row>
    <row r="24" spans="1:8" ht="15.5">
      <c r="A24" s="34"/>
      <c r="B24" s="393" t="s">
        <v>962</v>
      </c>
      <c r="C24" s="425">
        <v>11.95</v>
      </c>
      <c r="D24" s="236">
        <v>4024.5659999999998</v>
      </c>
      <c r="E24" s="236">
        <v>4266.0496799999992</v>
      </c>
      <c r="F24" s="237" t="e">
        <f t="shared" si="1"/>
        <v>#VALUE!</v>
      </c>
      <c r="G24" s="237" t="e">
        <f t="shared" si="0"/>
        <v>#VALUE!</v>
      </c>
      <c r="H24" s="259"/>
    </row>
    <row r="25" spans="1:8" ht="15.5">
      <c r="A25" s="34"/>
      <c r="B25" s="393" t="s">
        <v>963</v>
      </c>
      <c r="C25" s="425">
        <v>12.97</v>
      </c>
      <c r="D25" s="236">
        <v>4371.828551999999</v>
      </c>
      <c r="E25" s="236">
        <v>4634.1460799999995</v>
      </c>
      <c r="F25" s="237" t="e">
        <f t="shared" si="1"/>
        <v>#VALUE!</v>
      </c>
      <c r="G25" s="237" t="e">
        <f t="shared" si="0"/>
        <v>#VALUE!</v>
      </c>
      <c r="H25" s="259"/>
    </row>
    <row r="26" spans="1:8" ht="15.5">
      <c r="A26" s="34"/>
      <c r="B26" s="395" t="s">
        <v>964</v>
      </c>
      <c r="C26" s="426">
        <v>13.73</v>
      </c>
      <c r="D26" s="240">
        <v>5050.2553919999991</v>
      </c>
      <c r="E26" s="240">
        <v>5353.270559999999</v>
      </c>
      <c r="F26" s="241" t="e">
        <f t="shared" si="1"/>
        <v>#VALUE!</v>
      </c>
      <c r="G26" s="241" t="e">
        <f t="shared" si="0"/>
        <v>#VALUE!</v>
      </c>
      <c r="H26" s="259"/>
    </row>
    <row r="27" spans="1:8" s="7" customFormat="1" ht="20" customHeight="1">
      <c r="A27" s="166" t="s">
        <v>967</v>
      </c>
      <c r="B27" s="242"/>
      <c r="C27" s="242"/>
      <c r="D27" s="242"/>
      <c r="E27" s="242"/>
      <c r="F27" s="262"/>
      <c r="G27" s="489"/>
      <c r="H27" s="330"/>
    </row>
    <row r="28" spans="1:8" ht="15.5">
      <c r="A28" s="199"/>
      <c r="B28" s="427" t="s">
        <v>947</v>
      </c>
      <c r="C28" s="424">
        <v>0.79</v>
      </c>
      <c r="D28" s="232">
        <v>397.85709599999996</v>
      </c>
      <c r="E28" s="232">
        <v>421.73135999999994</v>
      </c>
      <c r="F28" s="233" t="e">
        <f t="shared" si="1"/>
        <v>#VALUE!</v>
      </c>
      <c r="G28" s="233" t="e">
        <f t="shared" si="0"/>
        <v>#VALUE!</v>
      </c>
      <c r="H28" s="259"/>
    </row>
    <row r="29" spans="1:8" ht="15.5">
      <c r="A29" s="34"/>
      <c r="B29" s="428" t="s">
        <v>968</v>
      </c>
      <c r="C29" s="425">
        <v>1.07</v>
      </c>
      <c r="D29" s="236">
        <v>434.65312800000004</v>
      </c>
      <c r="E29" s="236">
        <v>460.72799999999995</v>
      </c>
      <c r="F29" s="237" t="e">
        <f t="shared" si="1"/>
        <v>#VALUE!</v>
      </c>
      <c r="G29" s="237" t="e">
        <f t="shared" si="0"/>
        <v>#VALUE!</v>
      </c>
      <c r="H29" s="259"/>
    </row>
    <row r="30" spans="1:8" ht="15.5">
      <c r="A30" s="34"/>
      <c r="B30" s="428" t="s">
        <v>949</v>
      </c>
      <c r="C30" s="425">
        <v>1.35</v>
      </c>
      <c r="D30" s="236">
        <v>533.542464</v>
      </c>
      <c r="E30" s="236">
        <v>565.54847999999993</v>
      </c>
      <c r="F30" s="237" t="e">
        <f t="shared" si="1"/>
        <v>#VALUE!</v>
      </c>
      <c r="G30" s="237" t="e">
        <f t="shared" si="0"/>
        <v>#VALUE!</v>
      </c>
      <c r="H30" s="259"/>
    </row>
    <row r="31" spans="1:8" ht="15.5">
      <c r="A31" s="34"/>
      <c r="B31" s="428" t="s">
        <v>950</v>
      </c>
      <c r="C31" s="425">
        <v>1.63</v>
      </c>
      <c r="D31" s="236">
        <v>671.52758399999993</v>
      </c>
      <c r="E31" s="236">
        <v>711.81503999999995</v>
      </c>
      <c r="F31" s="237" t="e">
        <f t="shared" si="1"/>
        <v>#VALUE!</v>
      </c>
      <c r="G31" s="237" t="e">
        <f t="shared" si="0"/>
        <v>#VALUE!</v>
      </c>
      <c r="H31" s="259"/>
    </row>
    <row r="32" spans="1:8" ht="15.5">
      <c r="A32" s="34"/>
      <c r="B32" s="428" t="s">
        <v>951</v>
      </c>
      <c r="C32" s="425">
        <v>1.76</v>
      </c>
      <c r="D32" s="236">
        <v>722.12212799999998</v>
      </c>
      <c r="E32" s="236">
        <v>765.44999999999993</v>
      </c>
      <c r="F32" s="237" t="e">
        <f t="shared" si="1"/>
        <v>#VALUE!</v>
      </c>
      <c r="G32" s="237" t="e">
        <f t="shared" si="0"/>
        <v>#VALUE!</v>
      </c>
      <c r="H32" s="259"/>
    </row>
    <row r="33" spans="1:8" ht="15.5">
      <c r="A33" s="34"/>
      <c r="B33" s="428" t="s">
        <v>952</v>
      </c>
      <c r="C33" s="425">
        <v>2</v>
      </c>
      <c r="D33" s="236">
        <v>827.91071999999997</v>
      </c>
      <c r="E33" s="236">
        <v>877.5799199999999</v>
      </c>
      <c r="F33" s="237" t="e">
        <f t="shared" si="1"/>
        <v>#VALUE!</v>
      </c>
      <c r="G33" s="237" t="e">
        <f t="shared" si="0"/>
        <v>#VALUE!</v>
      </c>
      <c r="H33" s="259"/>
    </row>
    <row r="34" spans="1:8" ht="15.5">
      <c r="A34" s="34"/>
      <c r="B34" s="428" t="s">
        <v>953</v>
      </c>
      <c r="C34" s="425">
        <v>2.19</v>
      </c>
      <c r="D34" s="236">
        <v>906.10228799999993</v>
      </c>
      <c r="E34" s="236">
        <v>960.47208000000001</v>
      </c>
      <c r="F34" s="237" t="e">
        <f t="shared" si="1"/>
        <v>#VALUE!</v>
      </c>
      <c r="G34" s="237" t="e">
        <f t="shared" si="0"/>
        <v>#VALUE!</v>
      </c>
      <c r="H34" s="259"/>
    </row>
    <row r="35" spans="1:8" ht="15.5">
      <c r="A35" s="34"/>
      <c r="B35" s="428" t="s">
        <v>954</v>
      </c>
      <c r="C35" s="425">
        <v>2.4500000000000002</v>
      </c>
      <c r="D35" s="236">
        <v>988.89336000000003</v>
      </c>
      <c r="E35" s="236">
        <v>1048.22424</v>
      </c>
      <c r="F35" s="237" t="e">
        <f t="shared" si="1"/>
        <v>#VALUE!</v>
      </c>
      <c r="G35" s="237" t="e">
        <f t="shared" si="0"/>
        <v>#VALUE!</v>
      </c>
      <c r="H35" s="259"/>
    </row>
    <row r="36" spans="1:8" ht="15.5">
      <c r="A36" s="34"/>
      <c r="B36" s="428" t="s">
        <v>955</v>
      </c>
      <c r="C36" s="425">
        <v>2.7</v>
      </c>
      <c r="D36" s="236">
        <v>1115.3797199999999</v>
      </c>
      <c r="E36" s="236">
        <v>1182.3019199999999</v>
      </c>
      <c r="F36" s="237" t="e">
        <f t="shared" si="1"/>
        <v>#VALUE!</v>
      </c>
      <c r="G36" s="237" t="e">
        <f t="shared" si="0"/>
        <v>#VALUE!</v>
      </c>
      <c r="H36" s="259"/>
    </row>
    <row r="37" spans="1:8" ht="15.5">
      <c r="A37" s="34"/>
      <c r="B37" s="428" t="s">
        <v>969</v>
      </c>
      <c r="C37" s="425">
        <v>3.82</v>
      </c>
      <c r="D37" s="236">
        <v>1637.7191063999996</v>
      </c>
      <c r="E37" s="236">
        <v>1735.9725599999999</v>
      </c>
      <c r="F37" s="237" t="e">
        <f t="shared" si="1"/>
        <v>#VALUE!</v>
      </c>
      <c r="G37" s="237" t="e">
        <f t="shared" si="0"/>
        <v>#VALUE!</v>
      </c>
      <c r="H37" s="259"/>
    </row>
    <row r="38" spans="1:8" ht="15.5">
      <c r="A38" s="34"/>
      <c r="B38" s="428" t="s">
        <v>958</v>
      </c>
      <c r="C38" s="425">
        <v>4.93</v>
      </c>
      <c r="D38" s="236">
        <v>1865.098872</v>
      </c>
      <c r="E38" s="236">
        <v>1977.0091200000002</v>
      </c>
      <c r="F38" s="237" t="e">
        <f t="shared" si="1"/>
        <v>#VALUE!</v>
      </c>
      <c r="G38" s="237" t="e">
        <f t="shared" si="0"/>
        <v>#VALUE!</v>
      </c>
      <c r="H38" s="259"/>
    </row>
    <row r="39" spans="1:8" ht="15.5">
      <c r="A39" s="34"/>
      <c r="B39" s="428" t="s">
        <v>970</v>
      </c>
      <c r="C39" s="425">
        <v>6.59</v>
      </c>
      <c r="D39" s="236">
        <v>2187.0641519999999</v>
      </c>
      <c r="E39" s="236">
        <v>2318.2783199999999</v>
      </c>
      <c r="F39" s="237" t="e">
        <f t="shared" si="1"/>
        <v>#VALUE!</v>
      </c>
      <c r="G39" s="237" t="e">
        <f t="shared" si="0"/>
        <v>#VALUE!</v>
      </c>
      <c r="H39" s="259"/>
    </row>
    <row r="40" spans="1:8" ht="15.5">
      <c r="A40" s="34"/>
      <c r="B40" s="428" t="s">
        <v>971</v>
      </c>
      <c r="C40" s="425">
        <v>9.15</v>
      </c>
      <c r="D40" s="236">
        <v>3008.0756159999996</v>
      </c>
      <c r="E40" s="236">
        <v>3188.5682400000001</v>
      </c>
      <c r="F40" s="237" t="e">
        <f t="shared" si="1"/>
        <v>#VALUE!</v>
      </c>
      <c r="G40" s="237" t="e">
        <f t="shared" si="0"/>
        <v>#VALUE!</v>
      </c>
      <c r="H40" s="259"/>
    </row>
    <row r="41" spans="1:8" ht="15.5">
      <c r="A41" s="34"/>
      <c r="B41" s="428" t="s">
        <v>961</v>
      </c>
      <c r="C41" s="425">
        <v>11</v>
      </c>
      <c r="D41" s="236">
        <v>3380.6354399999996</v>
      </c>
      <c r="E41" s="236">
        <v>3583.4724000000001</v>
      </c>
      <c r="F41" s="237" t="e">
        <f t="shared" si="1"/>
        <v>#VALUE!</v>
      </c>
      <c r="G41" s="237" t="e">
        <f t="shared" ref="G41:G74" si="2">IF($F$5&lt;=0,"-",E41*(1-$F$5))</f>
        <v>#VALUE!</v>
      </c>
      <c r="H41" s="259"/>
    </row>
    <row r="42" spans="1:8" ht="15.5">
      <c r="A42" s="34"/>
      <c r="B42" s="428" t="s">
        <v>962</v>
      </c>
      <c r="C42" s="425">
        <v>11.95</v>
      </c>
      <c r="D42" s="236">
        <v>4024.5659999999998</v>
      </c>
      <c r="E42" s="236">
        <v>4266.0496799999992</v>
      </c>
      <c r="F42" s="237" t="e">
        <f t="shared" si="1"/>
        <v>#VALUE!</v>
      </c>
      <c r="G42" s="237" t="e">
        <f t="shared" si="2"/>
        <v>#VALUE!</v>
      </c>
      <c r="H42" s="259"/>
    </row>
    <row r="43" spans="1:8" ht="15.5">
      <c r="A43" s="34"/>
      <c r="B43" s="429" t="s">
        <v>963</v>
      </c>
      <c r="C43" s="426">
        <v>12.97</v>
      </c>
      <c r="D43" s="240">
        <v>4371.828551999999</v>
      </c>
      <c r="E43" s="240">
        <v>4634.1460799999995</v>
      </c>
      <c r="F43" s="241" t="e">
        <f t="shared" si="1"/>
        <v>#VALUE!</v>
      </c>
      <c r="G43" s="237" t="e">
        <f t="shared" si="2"/>
        <v>#VALUE!</v>
      </c>
      <c r="H43" s="259"/>
    </row>
    <row r="44" spans="1:8" ht="20" customHeight="1">
      <c r="A44" s="170" t="s">
        <v>972</v>
      </c>
      <c r="B44" s="242"/>
      <c r="C44" s="242"/>
      <c r="D44" s="242"/>
      <c r="E44" s="242"/>
      <c r="F44" s="262"/>
      <c r="G44" s="490"/>
      <c r="H44" s="259"/>
    </row>
    <row r="45" spans="1:8" ht="14">
      <c r="A45" s="200"/>
      <c r="B45" s="407" t="s">
        <v>973</v>
      </c>
      <c r="C45" s="424">
        <v>1.35</v>
      </c>
      <c r="D45" s="232">
        <v>735.92064000000005</v>
      </c>
      <c r="E45" s="232">
        <v>780.06887999999981</v>
      </c>
      <c r="F45" s="233" t="e">
        <f t="shared" si="1"/>
        <v>#VALUE!</v>
      </c>
      <c r="G45" s="237" t="e">
        <f t="shared" si="2"/>
        <v>#VALUE!</v>
      </c>
      <c r="H45" s="259"/>
    </row>
    <row r="46" spans="1:8" ht="15.5">
      <c r="A46" s="35"/>
      <c r="B46" s="430" t="s">
        <v>974</v>
      </c>
      <c r="C46" s="425">
        <v>1.65</v>
      </c>
      <c r="D46" s="236">
        <v>903.80253600000003</v>
      </c>
      <c r="E46" s="236">
        <v>958.02263999999991</v>
      </c>
      <c r="F46" s="237" t="e">
        <f t="shared" si="1"/>
        <v>#VALUE!</v>
      </c>
      <c r="G46" s="237" t="e">
        <f t="shared" si="2"/>
        <v>#VALUE!</v>
      </c>
      <c r="H46" s="259"/>
    </row>
    <row r="47" spans="1:8" ht="15.5">
      <c r="A47" s="35"/>
      <c r="B47" s="430" t="s">
        <v>975</v>
      </c>
      <c r="C47" s="425">
        <v>1.75</v>
      </c>
      <c r="D47" s="236">
        <v>975.09484799999973</v>
      </c>
      <c r="E47" s="236">
        <v>1033.6053600000002</v>
      </c>
      <c r="F47" s="237" t="e">
        <f t="shared" si="1"/>
        <v>#VALUE!</v>
      </c>
      <c r="G47" s="237" t="e">
        <f t="shared" si="2"/>
        <v>#VALUE!</v>
      </c>
      <c r="H47" s="259"/>
    </row>
    <row r="48" spans="1:8" ht="15.5">
      <c r="A48" s="35"/>
      <c r="B48" s="430" t="s">
        <v>976</v>
      </c>
      <c r="C48" s="425">
        <v>1.95</v>
      </c>
      <c r="D48" s="236">
        <v>1113.0799679999998</v>
      </c>
      <c r="E48" s="236">
        <v>1179.8719199999998</v>
      </c>
      <c r="F48" s="237" t="e">
        <f t="shared" si="1"/>
        <v>#VALUE!</v>
      </c>
      <c r="G48" s="237" t="e">
        <f t="shared" si="2"/>
        <v>#VALUE!</v>
      </c>
      <c r="H48" s="259"/>
    </row>
    <row r="49" spans="1:8" ht="15.5">
      <c r="A49" s="35"/>
      <c r="B49" s="430" t="s">
        <v>977</v>
      </c>
      <c r="C49" s="425">
        <v>2.2000000000000002</v>
      </c>
      <c r="D49" s="236">
        <v>1214.2690560000001</v>
      </c>
      <c r="E49" s="236">
        <v>1287.1224</v>
      </c>
      <c r="F49" s="237" t="e">
        <f t="shared" si="1"/>
        <v>#VALUE!</v>
      </c>
      <c r="G49" s="237" t="e">
        <f t="shared" si="2"/>
        <v>#VALUE!</v>
      </c>
      <c r="H49" s="259"/>
    </row>
    <row r="50" spans="1:8" ht="15.5">
      <c r="A50" s="35"/>
      <c r="B50" s="407" t="s">
        <v>978</v>
      </c>
      <c r="C50" s="425">
        <v>1.61</v>
      </c>
      <c r="D50" s="236">
        <v>2193.3391895999994</v>
      </c>
      <c r="E50" s="236">
        <v>2324.9462400000002</v>
      </c>
      <c r="F50" s="237" t="e">
        <f t="shared" si="1"/>
        <v>#VALUE!</v>
      </c>
      <c r="G50" s="237" t="e">
        <f t="shared" si="2"/>
        <v>#VALUE!</v>
      </c>
      <c r="H50" s="259"/>
    </row>
    <row r="51" spans="1:8" ht="15.5">
      <c r="A51" s="35"/>
      <c r="B51" s="430" t="s">
        <v>979</v>
      </c>
      <c r="C51" s="425">
        <v>2.06</v>
      </c>
      <c r="D51" s="236">
        <v>2445.2605943999997</v>
      </c>
      <c r="E51" s="236">
        <v>2591.97408</v>
      </c>
      <c r="F51" s="237" t="e">
        <f t="shared" si="1"/>
        <v>#VALUE!</v>
      </c>
      <c r="G51" s="237" t="e">
        <f t="shared" si="2"/>
        <v>#VALUE!</v>
      </c>
      <c r="H51" s="259"/>
    </row>
    <row r="52" spans="1:8" ht="15.5">
      <c r="A52" s="35"/>
      <c r="B52" s="431" t="s">
        <v>980</v>
      </c>
      <c r="C52" s="432">
        <v>3.26</v>
      </c>
      <c r="D52" s="236">
        <v>2499.8632775999999</v>
      </c>
      <c r="E52" s="236">
        <v>2649.8469599999999</v>
      </c>
      <c r="F52" s="237" t="e">
        <f t="shared" si="1"/>
        <v>#VALUE!</v>
      </c>
      <c r="G52" s="237" t="e">
        <f t="shared" si="2"/>
        <v>#VALUE!</v>
      </c>
      <c r="H52" s="259"/>
    </row>
    <row r="53" spans="1:8" ht="15.5">
      <c r="A53" s="35"/>
      <c r="B53" s="433" t="s">
        <v>981</v>
      </c>
      <c r="C53" s="432">
        <v>3.35</v>
      </c>
      <c r="D53" s="236">
        <v>1805.3053199999999</v>
      </c>
      <c r="E53" s="236">
        <v>1913.61528</v>
      </c>
      <c r="F53" s="237" t="e">
        <f t="shared" si="1"/>
        <v>#VALUE!</v>
      </c>
      <c r="G53" s="237" t="e">
        <f t="shared" si="2"/>
        <v>#VALUE!</v>
      </c>
      <c r="H53" s="259"/>
    </row>
    <row r="54" spans="1:8" ht="16" thickBot="1">
      <c r="A54" s="35"/>
      <c r="B54" s="433" t="s">
        <v>982</v>
      </c>
      <c r="C54" s="434">
        <v>4.87</v>
      </c>
      <c r="D54" s="236">
        <v>2787.2994239999989</v>
      </c>
      <c r="E54" s="236">
        <v>2954.5300799999995</v>
      </c>
      <c r="F54" s="237" t="e">
        <f t="shared" si="1"/>
        <v>#VALUE!</v>
      </c>
      <c r="G54" s="237" t="e">
        <f t="shared" si="2"/>
        <v>#VALUE!</v>
      </c>
      <c r="H54" s="259"/>
    </row>
    <row r="55" spans="1:8" ht="15.5">
      <c r="A55" s="201"/>
      <c r="B55" s="290"/>
      <c r="C55" s="259"/>
      <c r="D55" s="261"/>
      <c r="E55" s="261"/>
      <c r="F55" s="237"/>
      <c r="G55" s="237"/>
      <c r="H55" s="259"/>
    </row>
    <row r="56" spans="1:8" ht="20" customHeight="1" thickBot="1">
      <c r="A56" s="181" t="s">
        <v>23</v>
      </c>
      <c r="B56" s="435"/>
      <c r="C56" s="435"/>
      <c r="D56" s="436"/>
      <c r="E56" s="436"/>
      <c r="F56" s="437"/>
      <c r="G56" s="491"/>
      <c r="H56" s="259"/>
    </row>
    <row r="57" spans="1:8" ht="15.5">
      <c r="A57" s="47"/>
      <c r="B57" s="438" t="s">
        <v>983</v>
      </c>
      <c r="C57" s="439">
        <v>1.4</v>
      </c>
      <c r="D57" s="236">
        <v>602.53502400000002</v>
      </c>
      <c r="E57" s="236">
        <v>638.68176000000005</v>
      </c>
      <c r="F57" s="237" t="e">
        <f t="shared" si="1"/>
        <v>#VALUE!</v>
      </c>
      <c r="G57" s="237" t="e">
        <f t="shared" si="2"/>
        <v>#VALUE!</v>
      </c>
      <c r="H57" s="259"/>
    </row>
    <row r="58" spans="1:8" ht="15.5">
      <c r="A58" s="47"/>
      <c r="B58" s="438" t="s">
        <v>984</v>
      </c>
      <c r="C58" s="440">
        <v>1.6</v>
      </c>
      <c r="D58" s="236">
        <v>676.12708799999996</v>
      </c>
      <c r="E58" s="236">
        <v>716.69447999999988</v>
      </c>
      <c r="F58" s="237" t="e">
        <f t="shared" si="1"/>
        <v>#VALUE!</v>
      </c>
      <c r="G58" s="237" t="e">
        <f t="shared" si="2"/>
        <v>#VALUE!</v>
      </c>
      <c r="H58" s="259"/>
    </row>
    <row r="59" spans="1:8" ht="15.5">
      <c r="A59" s="47"/>
      <c r="B59" s="438" t="s">
        <v>985</v>
      </c>
      <c r="C59" s="440">
        <v>1.84</v>
      </c>
      <c r="D59" s="236">
        <v>752.01890399999991</v>
      </c>
      <c r="E59" s="236">
        <v>797.13720000000001</v>
      </c>
      <c r="F59" s="237" t="e">
        <f t="shared" si="1"/>
        <v>#VALUE!</v>
      </c>
      <c r="G59" s="237" t="e">
        <f t="shared" si="2"/>
        <v>#VALUE!</v>
      </c>
      <c r="H59" s="259"/>
    </row>
    <row r="60" spans="1:8" ht="15.5">
      <c r="A60" s="47"/>
      <c r="B60" s="438" t="s">
        <v>986</v>
      </c>
      <c r="C60" s="440">
        <v>2.23</v>
      </c>
      <c r="D60" s="236">
        <v>892.30377599999997</v>
      </c>
      <c r="E60" s="236">
        <v>945.83375999999998</v>
      </c>
      <c r="F60" s="237" t="e">
        <f t="shared" si="1"/>
        <v>#VALUE!</v>
      </c>
      <c r="G60" s="237" t="e">
        <f t="shared" si="2"/>
        <v>#VALUE!</v>
      </c>
      <c r="H60" s="259"/>
    </row>
    <row r="61" spans="1:8" ht="15.5">
      <c r="A61" s="47"/>
      <c r="B61" s="438" t="s">
        <v>987</v>
      </c>
      <c r="C61" s="440">
        <v>2.65</v>
      </c>
      <c r="D61" s="236">
        <v>1037.1881519999999</v>
      </c>
      <c r="E61" s="236">
        <v>1099.4097599999998</v>
      </c>
      <c r="F61" s="237" t="e">
        <f t="shared" si="1"/>
        <v>#VALUE!</v>
      </c>
      <c r="G61" s="237" t="e">
        <f t="shared" si="2"/>
        <v>#VALUE!</v>
      </c>
      <c r="H61" s="259"/>
    </row>
    <row r="62" spans="1:8" ht="15.5">
      <c r="A62" s="47"/>
      <c r="B62" s="438" t="s">
        <v>988</v>
      </c>
      <c r="C62" s="440">
        <v>3</v>
      </c>
      <c r="D62" s="236">
        <v>1168.2740159999998</v>
      </c>
      <c r="E62" s="236">
        <v>1238.36688</v>
      </c>
      <c r="F62" s="237" t="e">
        <f t="shared" si="1"/>
        <v>#VALUE!</v>
      </c>
      <c r="G62" s="237" t="e">
        <f t="shared" si="2"/>
        <v>#VALUE!</v>
      </c>
      <c r="H62" s="259"/>
    </row>
    <row r="63" spans="1:8" ht="15.5">
      <c r="A63" s="47"/>
      <c r="B63" s="438" t="s">
        <v>989</v>
      </c>
      <c r="C63" s="440">
        <v>3.25</v>
      </c>
      <c r="D63" s="236">
        <v>1287.86112</v>
      </c>
      <c r="E63" s="236">
        <v>1365.1351200000001</v>
      </c>
      <c r="F63" s="237" t="e">
        <f t="shared" si="1"/>
        <v>#VALUE!</v>
      </c>
      <c r="G63" s="237" t="e">
        <f t="shared" si="2"/>
        <v>#VALUE!</v>
      </c>
      <c r="H63" s="259"/>
    </row>
    <row r="64" spans="1:8" ht="15.5">
      <c r="A64" s="47"/>
      <c r="B64" s="441" t="s">
        <v>981</v>
      </c>
      <c r="C64" s="442">
        <v>4.22</v>
      </c>
      <c r="D64" s="236">
        <v>1563.8313599999999</v>
      </c>
      <c r="E64" s="236">
        <v>1657.6682400000002</v>
      </c>
      <c r="F64" s="237" t="e">
        <f t="shared" si="1"/>
        <v>#VALUE!</v>
      </c>
      <c r="G64" s="237" t="e">
        <f t="shared" si="2"/>
        <v>#VALUE!</v>
      </c>
      <c r="H64" s="259"/>
    </row>
    <row r="65" spans="1:8" ht="15.5">
      <c r="A65" s="47"/>
      <c r="B65" s="441" t="s">
        <v>990</v>
      </c>
      <c r="C65" s="442">
        <v>4.08</v>
      </c>
      <c r="D65" s="236">
        <v>1701.8164799999995</v>
      </c>
      <c r="E65" s="236">
        <v>1803.9347999999995</v>
      </c>
      <c r="F65" s="237" t="e">
        <f t="shared" si="1"/>
        <v>#VALUE!</v>
      </c>
      <c r="G65" s="237" t="e">
        <f t="shared" si="2"/>
        <v>#VALUE!</v>
      </c>
      <c r="H65" s="259"/>
    </row>
    <row r="66" spans="1:8" ht="16" thickBot="1">
      <c r="A66" s="47"/>
      <c r="B66" s="443" t="s">
        <v>958</v>
      </c>
      <c r="C66" s="444">
        <v>5.48</v>
      </c>
      <c r="D66" s="236">
        <v>2246.857704</v>
      </c>
      <c r="E66" s="236">
        <v>2381.6721600000001</v>
      </c>
      <c r="F66" s="237" t="e">
        <f t="shared" si="1"/>
        <v>#VALUE!</v>
      </c>
      <c r="G66" s="237" t="e">
        <f t="shared" si="2"/>
        <v>#VALUE!</v>
      </c>
      <c r="H66" s="259"/>
    </row>
    <row r="67" spans="1:8" ht="15.5">
      <c r="A67" s="47"/>
      <c r="B67" s="445"/>
      <c r="C67" s="446"/>
      <c r="D67" s="447"/>
      <c r="E67" s="447"/>
      <c r="F67" s="241"/>
      <c r="G67" s="241"/>
      <c r="H67" s="259"/>
    </row>
    <row r="68" spans="1:8" ht="20" customHeight="1">
      <c r="A68" s="161" t="s">
        <v>24</v>
      </c>
      <c r="B68" s="448"/>
      <c r="C68" s="449"/>
      <c r="D68" s="311"/>
      <c r="E68" s="311"/>
      <c r="F68" s="262"/>
      <c r="G68" s="262"/>
      <c r="H68" s="259"/>
    </row>
    <row r="69" spans="1:8" ht="15.5">
      <c r="A69" s="48"/>
      <c r="B69" s="438" t="s">
        <v>983</v>
      </c>
      <c r="C69" s="450">
        <v>1.74</v>
      </c>
      <c r="D69" s="232">
        <v>680.72659199999987</v>
      </c>
      <c r="E69" s="232">
        <v>721.57391999999993</v>
      </c>
      <c r="F69" s="233" t="e">
        <f t="shared" si="1"/>
        <v>#VALUE!</v>
      </c>
      <c r="G69" s="233" t="e">
        <f t="shared" si="2"/>
        <v>#VALUE!</v>
      </c>
      <c r="H69" s="259"/>
    </row>
    <row r="70" spans="1:8" ht="15.5">
      <c r="A70" s="48"/>
      <c r="B70" s="438" t="s">
        <v>984</v>
      </c>
      <c r="C70" s="440">
        <v>1.94</v>
      </c>
      <c r="D70" s="236">
        <v>768.11716799999999</v>
      </c>
      <c r="E70" s="236">
        <v>814.20551999999998</v>
      </c>
      <c r="F70" s="237" t="e">
        <f t="shared" si="1"/>
        <v>#VALUE!</v>
      </c>
      <c r="G70" s="237" t="e">
        <f t="shared" si="2"/>
        <v>#VALUE!</v>
      </c>
      <c r="H70" s="259"/>
    </row>
    <row r="71" spans="1:8" ht="15.5">
      <c r="A71" s="48"/>
      <c r="B71" s="438" t="s">
        <v>985</v>
      </c>
      <c r="C71" s="440">
        <v>2.12</v>
      </c>
      <c r="D71" s="236">
        <v>839.40948000000003</v>
      </c>
      <c r="E71" s="236">
        <v>889.76879999999983</v>
      </c>
      <c r="F71" s="237" t="e">
        <f t="shared" si="1"/>
        <v>#VALUE!</v>
      </c>
      <c r="G71" s="237" t="e">
        <f t="shared" si="2"/>
        <v>#VALUE!</v>
      </c>
      <c r="H71" s="259"/>
    </row>
    <row r="72" spans="1:8" ht="15.5">
      <c r="A72" s="48"/>
      <c r="B72" s="438" t="s">
        <v>991</v>
      </c>
      <c r="C72" s="440">
        <v>2.5</v>
      </c>
      <c r="D72" s="236">
        <v>998.09236799999996</v>
      </c>
      <c r="E72" s="236">
        <v>1057.9831200000001</v>
      </c>
      <c r="F72" s="237" t="e">
        <f t="shared" si="1"/>
        <v>#VALUE!</v>
      </c>
      <c r="G72" s="237" t="e">
        <f t="shared" si="2"/>
        <v>#VALUE!</v>
      </c>
      <c r="H72" s="259"/>
    </row>
    <row r="73" spans="1:8" ht="15.5">
      <c r="A73" s="48"/>
      <c r="B73" s="438" t="s">
        <v>992</v>
      </c>
      <c r="C73" s="440">
        <v>2.94</v>
      </c>
      <c r="D73" s="236">
        <v>1165.9742639999999</v>
      </c>
      <c r="E73" s="236">
        <v>1235.93688</v>
      </c>
      <c r="F73" s="237" t="e">
        <f t="shared" si="1"/>
        <v>#VALUE!</v>
      </c>
      <c r="G73" s="237" t="e">
        <f t="shared" si="2"/>
        <v>#VALUE!</v>
      </c>
      <c r="H73" s="259"/>
    </row>
    <row r="74" spans="1:8" ht="15.5">
      <c r="A74" s="48"/>
      <c r="B74" s="438" t="s">
        <v>993</v>
      </c>
      <c r="C74" s="440">
        <v>3.4</v>
      </c>
      <c r="D74" s="236">
        <v>1406.1340799999998</v>
      </c>
      <c r="E74" s="236">
        <v>1490.5036799999998</v>
      </c>
      <c r="F74" s="237" t="e">
        <f t="shared" si="1"/>
        <v>#VALUE!</v>
      </c>
      <c r="G74" s="237" t="e">
        <f t="shared" si="2"/>
        <v>#VALUE!</v>
      </c>
      <c r="H74" s="259"/>
    </row>
    <row r="75" spans="1:8" ht="15.5">
      <c r="A75" s="48"/>
      <c r="B75" s="438" t="s">
        <v>994</v>
      </c>
      <c r="C75" s="440">
        <v>3.6</v>
      </c>
      <c r="D75" s="236">
        <v>1510.9370639999997</v>
      </c>
      <c r="E75" s="236">
        <v>1601.5838399999998</v>
      </c>
      <c r="F75" s="237" t="e">
        <f t="shared" si="1"/>
        <v>#VALUE!</v>
      </c>
      <c r="G75" s="237" t="e">
        <f t="shared" ref="G75:G111" si="3">IF($F$5&lt;=0,"-",E75*(1-$F$5))</f>
        <v>#VALUE!</v>
      </c>
      <c r="H75" s="259"/>
    </row>
    <row r="76" spans="1:8" ht="15.5">
      <c r="A76" s="48"/>
      <c r="B76" s="438" t="s">
        <v>981</v>
      </c>
      <c r="C76" s="440">
        <v>4.26</v>
      </c>
      <c r="D76" s="236">
        <v>1747.8115199999997</v>
      </c>
      <c r="E76" s="236">
        <v>1852.6708799999997</v>
      </c>
      <c r="F76" s="237" t="e">
        <f t="shared" si="1"/>
        <v>#VALUE!</v>
      </c>
      <c r="G76" s="237" t="e">
        <f t="shared" si="3"/>
        <v>#VALUE!</v>
      </c>
      <c r="H76" s="259"/>
    </row>
    <row r="77" spans="1:8" ht="15.5">
      <c r="A77" s="48"/>
      <c r="B77" s="441" t="s">
        <v>990</v>
      </c>
      <c r="C77" s="442">
        <v>4.3499999999999996</v>
      </c>
      <c r="D77" s="236">
        <v>1911.0939120000003</v>
      </c>
      <c r="E77" s="236">
        <v>2025.7646399999994</v>
      </c>
      <c r="F77" s="237" t="e">
        <f t="shared" si="1"/>
        <v>#VALUE!</v>
      </c>
      <c r="G77" s="237" t="e">
        <f t="shared" si="3"/>
        <v>#VALUE!</v>
      </c>
      <c r="H77" s="259"/>
    </row>
    <row r="78" spans="1:8" ht="16" thickBot="1">
      <c r="A78" s="48"/>
      <c r="B78" s="443" t="s">
        <v>958</v>
      </c>
      <c r="C78" s="444">
        <v>5.52</v>
      </c>
      <c r="D78" s="236">
        <v>2465.3341439999999</v>
      </c>
      <c r="E78" s="236">
        <v>2613.2608799999998</v>
      </c>
      <c r="F78" s="237" t="e">
        <f t="shared" si="1"/>
        <v>#VALUE!</v>
      </c>
      <c r="G78" s="237" t="e">
        <f t="shared" si="3"/>
        <v>#VALUE!</v>
      </c>
      <c r="H78" s="259"/>
    </row>
    <row r="79" spans="1:8" ht="15.5">
      <c r="A79" s="48"/>
      <c r="B79" s="451"/>
      <c r="C79" s="446"/>
      <c r="D79" s="447"/>
      <c r="E79" s="447"/>
      <c r="F79" s="241"/>
      <c r="G79" s="237"/>
      <c r="H79" s="259"/>
    </row>
    <row r="80" spans="1:8" ht="46.5">
      <c r="A80" s="161" t="s">
        <v>995</v>
      </c>
      <c r="B80" s="448"/>
      <c r="C80" s="449"/>
      <c r="D80" s="311"/>
      <c r="E80" s="311"/>
      <c r="F80" s="262"/>
      <c r="G80" s="490"/>
      <c r="H80" s="259"/>
    </row>
    <row r="81" spans="1:8" ht="15.5">
      <c r="A81" s="48"/>
      <c r="B81" s="445" t="s">
        <v>996</v>
      </c>
      <c r="C81" s="452">
        <v>1.07</v>
      </c>
      <c r="D81" s="232">
        <v>496.7464319999998</v>
      </c>
      <c r="E81" s="232">
        <v>526.55184000000008</v>
      </c>
      <c r="F81" s="233" t="e">
        <f t="shared" ref="F81:F137" si="4">IF($F$5&lt;=0,"-",E81*(1-$F$5))</f>
        <v>#VALUE!</v>
      </c>
      <c r="G81" s="237" t="e">
        <f t="shared" si="3"/>
        <v>#VALUE!</v>
      </c>
      <c r="H81" s="259"/>
    </row>
    <row r="82" spans="1:8" ht="15.5">
      <c r="A82" s="48"/>
      <c r="B82" s="441" t="s">
        <v>997</v>
      </c>
      <c r="C82" s="442">
        <v>1.1299999999999999</v>
      </c>
      <c r="D82" s="236">
        <v>510.54494399999999</v>
      </c>
      <c r="E82" s="236">
        <v>541.17071999999996</v>
      </c>
      <c r="F82" s="237" t="e">
        <f t="shared" si="4"/>
        <v>#VALUE!</v>
      </c>
      <c r="G82" s="237" t="e">
        <f t="shared" si="3"/>
        <v>#VALUE!</v>
      </c>
      <c r="H82" s="259"/>
    </row>
    <row r="83" spans="1:8" ht="15.5">
      <c r="A83" s="48"/>
      <c r="B83" s="441" t="s">
        <v>996</v>
      </c>
      <c r="C83" s="442">
        <v>1.18</v>
      </c>
      <c r="D83" s="236">
        <v>558.83973600000002</v>
      </c>
      <c r="E83" s="236">
        <v>592.3756800000001</v>
      </c>
      <c r="F83" s="237" t="e">
        <f t="shared" si="4"/>
        <v>#VALUE!</v>
      </c>
      <c r="G83" s="237" t="e">
        <f t="shared" si="3"/>
        <v>#VALUE!</v>
      </c>
      <c r="H83" s="259"/>
    </row>
    <row r="84" spans="1:8" ht="48.75" customHeight="1" thickBot="1">
      <c r="A84" s="48"/>
      <c r="B84" s="443" t="s">
        <v>997</v>
      </c>
      <c r="C84" s="444">
        <v>1.25</v>
      </c>
      <c r="D84" s="236">
        <v>570.33849599999996</v>
      </c>
      <c r="E84" s="236">
        <v>604.56456000000003</v>
      </c>
      <c r="F84" s="237" t="e">
        <f t="shared" si="4"/>
        <v>#VALUE!</v>
      </c>
      <c r="G84" s="237" t="e">
        <f t="shared" si="3"/>
        <v>#VALUE!</v>
      </c>
      <c r="H84" s="259"/>
    </row>
    <row r="85" spans="1:8" ht="15.5">
      <c r="A85" s="48"/>
      <c r="B85" s="451"/>
      <c r="C85" s="446"/>
      <c r="D85" s="447"/>
      <c r="E85" s="447"/>
      <c r="F85" s="241"/>
      <c r="G85" s="237"/>
      <c r="H85" s="259"/>
    </row>
    <row r="86" spans="1:8" ht="20" customHeight="1">
      <c r="A86" s="181" t="s">
        <v>998</v>
      </c>
      <c r="B86" s="448"/>
      <c r="C86" s="449"/>
      <c r="D86" s="311"/>
      <c r="E86" s="311"/>
      <c r="F86" s="262"/>
      <c r="G86" s="490"/>
      <c r="H86" s="259"/>
    </row>
    <row r="87" spans="1:8" ht="15.5">
      <c r="A87" s="47"/>
      <c r="B87" s="453" t="s">
        <v>999</v>
      </c>
      <c r="C87" s="454">
        <v>1.26</v>
      </c>
      <c r="D87" s="232">
        <v>577.237752</v>
      </c>
      <c r="E87" s="232">
        <v>611.87400000000002</v>
      </c>
      <c r="F87" s="233" t="e">
        <f t="shared" si="4"/>
        <v>#VALUE!</v>
      </c>
      <c r="G87" s="237" t="e">
        <f t="shared" si="3"/>
        <v>#VALUE!</v>
      </c>
      <c r="H87" s="259"/>
    </row>
    <row r="88" spans="1:8" ht="15.5">
      <c r="A88" s="47"/>
      <c r="B88" s="455" t="s">
        <v>978</v>
      </c>
      <c r="C88" s="456">
        <v>1.66</v>
      </c>
      <c r="D88" s="236">
        <v>650.82981599999994</v>
      </c>
      <c r="E88" s="236">
        <v>689.88671999999997</v>
      </c>
      <c r="F88" s="237" t="e">
        <f t="shared" si="4"/>
        <v>#VALUE!</v>
      </c>
      <c r="G88" s="237" t="e">
        <f t="shared" si="3"/>
        <v>#VALUE!</v>
      </c>
      <c r="H88" s="259"/>
    </row>
    <row r="89" spans="1:8" ht="15.5">
      <c r="A89" s="47"/>
      <c r="B89" s="455" t="s">
        <v>1000</v>
      </c>
      <c r="C89" s="456">
        <v>1.9</v>
      </c>
      <c r="D89" s="236">
        <v>802.61344800000006</v>
      </c>
      <c r="E89" s="236">
        <v>850.77215999999999</v>
      </c>
      <c r="F89" s="237" t="e">
        <f t="shared" si="4"/>
        <v>#VALUE!</v>
      </c>
      <c r="G89" s="237" t="e">
        <f t="shared" si="3"/>
        <v>#VALUE!</v>
      </c>
      <c r="H89" s="259"/>
    </row>
    <row r="90" spans="1:8" ht="16" thickBot="1">
      <c r="A90" s="47"/>
      <c r="B90" s="457" t="s">
        <v>1001</v>
      </c>
      <c r="C90" s="458">
        <v>2.85</v>
      </c>
      <c r="D90" s="236">
        <v>1069.3846800000001</v>
      </c>
      <c r="E90" s="236">
        <v>1133.5463999999997</v>
      </c>
      <c r="F90" s="237" t="e">
        <f t="shared" si="4"/>
        <v>#VALUE!</v>
      </c>
      <c r="G90" s="237" t="e">
        <f t="shared" si="3"/>
        <v>#VALUE!</v>
      </c>
      <c r="H90" s="259"/>
    </row>
    <row r="91" spans="1:8" ht="15.5">
      <c r="A91" s="201"/>
      <c r="B91" s="261"/>
      <c r="C91" s="259"/>
      <c r="D91" s="261"/>
      <c r="E91" s="261"/>
      <c r="F91" s="241"/>
      <c r="G91" s="237"/>
      <c r="H91" s="259"/>
    </row>
    <row r="92" spans="1:8" ht="62">
      <c r="A92" s="161" t="s">
        <v>1054</v>
      </c>
      <c r="B92" s="242"/>
      <c r="C92" s="242"/>
      <c r="D92" s="242"/>
      <c r="E92" s="242"/>
      <c r="F92" s="262"/>
      <c r="G92" s="490"/>
      <c r="H92" s="259"/>
    </row>
    <row r="93" spans="1:8" ht="15.5">
      <c r="A93" s="204"/>
      <c r="B93" s="459" t="s">
        <v>1002</v>
      </c>
      <c r="C93" s="460">
        <v>5.32</v>
      </c>
      <c r="D93" s="232">
        <v>3338.4733199999996</v>
      </c>
      <c r="E93" s="232">
        <v>3538.7798399999992</v>
      </c>
      <c r="F93" s="233" t="e">
        <f t="shared" si="4"/>
        <v>#VALUE!</v>
      </c>
      <c r="G93" s="237" t="e">
        <f t="shared" si="3"/>
        <v>#VALUE!</v>
      </c>
      <c r="H93" s="259"/>
    </row>
    <row r="94" spans="1:8" ht="15.5">
      <c r="A94" s="204"/>
      <c r="B94" s="461" t="s">
        <v>1003</v>
      </c>
      <c r="C94" s="462">
        <v>6.13</v>
      </c>
      <c r="D94" s="236">
        <v>3495.6230399999995</v>
      </c>
      <c r="E94" s="236">
        <v>3705.3611999999994</v>
      </c>
      <c r="F94" s="237" t="e">
        <f t="shared" si="4"/>
        <v>#VALUE!</v>
      </c>
      <c r="G94" s="237" t="e">
        <f t="shared" si="3"/>
        <v>#VALUE!</v>
      </c>
      <c r="H94" s="259"/>
    </row>
    <row r="95" spans="1:8" ht="15.5">
      <c r="A95" s="204"/>
      <c r="B95" s="461" t="s">
        <v>1004</v>
      </c>
      <c r="C95" s="462">
        <v>7.13</v>
      </c>
      <c r="D95" s="236">
        <v>4135.7206800000004</v>
      </c>
      <c r="E95" s="236">
        <v>4383.8560800000005</v>
      </c>
      <c r="F95" s="237" t="e">
        <f t="shared" si="4"/>
        <v>#VALUE!</v>
      </c>
      <c r="G95" s="237" t="e">
        <f t="shared" si="3"/>
        <v>#VALUE!</v>
      </c>
      <c r="H95" s="259"/>
    </row>
    <row r="96" spans="1:8" ht="15.5">
      <c r="A96" s="204"/>
      <c r="B96" s="461" t="s">
        <v>1005</v>
      </c>
      <c r="C96" s="462">
        <v>8.8800000000000008</v>
      </c>
      <c r="D96" s="236">
        <v>4955.9655599999996</v>
      </c>
      <c r="E96" s="236">
        <v>5253.3295199999993</v>
      </c>
      <c r="F96" s="237" t="e">
        <f t="shared" si="4"/>
        <v>#VALUE!</v>
      </c>
      <c r="G96" s="237" t="e">
        <f t="shared" si="3"/>
        <v>#VALUE!</v>
      </c>
      <c r="H96" s="259"/>
    </row>
    <row r="97" spans="1:8" ht="15.5">
      <c r="A97" s="204"/>
      <c r="B97" s="463" t="s">
        <v>1006</v>
      </c>
      <c r="C97" s="462">
        <v>5.5</v>
      </c>
      <c r="D97" s="236">
        <v>3392.1341999999995</v>
      </c>
      <c r="E97" s="236">
        <v>3595.6612799999994</v>
      </c>
      <c r="F97" s="237" t="e">
        <f t="shared" si="4"/>
        <v>#VALUE!</v>
      </c>
      <c r="G97" s="237" t="e">
        <f t="shared" si="3"/>
        <v>#VALUE!</v>
      </c>
      <c r="H97" s="259"/>
    </row>
    <row r="98" spans="1:8" ht="68.25" customHeight="1" thickBot="1">
      <c r="A98" s="204"/>
      <c r="B98" s="464" t="s">
        <v>1007</v>
      </c>
      <c r="C98" s="458">
        <v>5.8</v>
      </c>
      <c r="D98" s="236">
        <v>3647.0233799999992</v>
      </c>
      <c r="E98" s="236">
        <v>3865.8384000000005</v>
      </c>
      <c r="F98" s="237" t="e">
        <f t="shared" si="4"/>
        <v>#VALUE!</v>
      </c>
      <c r="G98" s="237" t="e">
        <f t="shared" si="3"/>
        <v>#VALUE!</v>
      </c>
      <c r="H98" s="259"/>
    </row>
    <row r="99" spans="1:8" ht="15.5">
      <c r="A99" s="202"/>
      <c r="B99" s="465"/>
      <c r="C99" s="466"/>
      <c r="D99" s="467"/>
      <c r="E99" s="467"/>
      <c r="F99" s="241"/>
      <c r="G99" s="237"/>
      <c r="H99" s="259"/>
    </row>
    <row r="100" spans="1:8" ht="46.5">
      <c r="A100" s="161" t="s">
        <v>1008</v>
      </c>
      <c r="B100" s="242"/>
      <c r="C100" s="243"/>
      <c r="D100" s="311"/>
      <c r="E100" s="311"/>
      <c r="F100" s="262"/>
      <c r="G100" s="490"/>
      <c r="H100" s="259"/>
    </row>
    <row r="101" spans="1:8" ht="15.5">
      <c r="A101" s="204"/>
      <c r="B101" s="468" t="s">
        <v>1002</v>
      </c>
      <c r="C101" s="469">
        <v>5.32</v>
      </c>
      <c r="D101" s="232">
        <v>2828.6949599999998</v>
      </c>
      <c r="E101" s="232">
        <v>2998.4256000000005</v>
      </c>
      <c r="F101" s="233" t="e">
        <f t="shared" si="4"/>
        <v>#VALUE!</v>
      </c>
      <c r="G101" s="237" t="e">
        <f t="shared" si="3"/>
        <v>#VALUE!</v>
      </c>
      <c r="H101" s="259"/>
    </row>
    <row r="102" spans="1:8" ht="15.5">
      <c r="A102" s="203"/>
      <c r="B102" s="463" t="s">
        <v>1003</v>
      </c>
      <c r="C102" s="470">
        <v>6.13</v>
      </c>
      <c r="D102" s="236">
        <v>3083.5841399999999</v>
      </c>
      <c r="E102" s="236">
        <v>3268.6027200000008</v>
      </c>
      <c r="F102" s="237" t="e">
        <f t="shared" si="4"/>
        <v>#VALUE!</v>
      </c>
      <c r="G102" s="237" t="e">
        <f t="shared" si="3"/>
        <v>#VALUE!</v>
      </c>
      <c r="H102" s="259"/>
    </row>
    <row r="103" spans="1:8" ht="15.5">
      <c r="A103" s="203"/>
      <c r="B103" s="463" t="s">
        <v>1004</v>
      </c>
      <c r="C103" s="470">
        <v>7.13</v>
      </c>
      <c r="D103" s="236">
        <v>3614.4435599999997</v>
      </c>
      <c r="E103" s="236">
        <v>3831.3129599999993</v>
      </c>
      <c r="F103" s="237" t="e">
        <f t="shared" si="4"/>
        <v>#VALUE!</v>
      </c>
      <c r="G103" s="237" t="e">
        <f t="shared" si="3"/>
        <v>#VALUE!</v>
      </c>
      <c r="H103" s="259"/>
    </row>
    <row r="104" spans="1:8" ht="15.5">
      <c r="A104" s="203"/>
      <c r="B104" s="463" t="s">
        <v>1009</v>
      </c>
      <c r="C104" s="470">
        <v>7.94</v>
      </c>
      <c r="D104" s="236">
        <v>4024.5659999999998</v>
      </c>
      <c r="E104" s="236">
        <v>4266.0496799999992</v>
      </c>
      <c r="F104" s="237" t="e">
        <f t="shared" si="4"/>
        <v>#VALUE!</v>
      </c>
      <c r="G104" s="237" t="e">
        <f t="shared" si="3"/>
        <v>#VALUE!</v>
      </c>
      <c r="H104" s="259"/>
    </row>
    <row r="105" spans="1:8" ht="15.5">
      <c r="A105" s="203"/>
      <c r="B105" s="463" t="s">
        <v>1010</v>
      </c>
      <c r="C105" s="470">
        <v>8.5</v>
      </c>
      <c r="D105" s="236">
        <v>4243.59</v>
      </c>
      <c r="E105" s="236">
        <v>4498.2021599999998</v>
      </c>
      <c r="F105" s="237" t="e">
        <f t="shared" si="4"/>
        <v>#VALUE!</v>
      </c>
      <c r="G105" s="237" t="e">
        <f t="shared" si="3"/>
        <v>#VALUE!</v>
      </c>
      <c r="H105" s="259"/>
    </row>
    <row r="106" spans="1:8" ht="15.5">
      <c r="A106" s="203"/>
      <c r="B106" s="463" t="s">
        <v>1005</v>
      </c>
      <c r="C106" s="470">
        <v>8.8800000000000008</v>
      </c>
      <c r="D106" s="236">
        <v>4402.10862</v>
      </c>
      <c r="E106" s="236">
        <v>4666.2415199999996</v>
      </c>
      <c r="F106" s="237" t="e">
        <f t="shared" si="4"/>
        <v>#VALUE!</v>
      </c>
      <c r="G106" s="237" t="e">
        <f t="shared" si="3"/>
        <v>#VALUE!</v>
      </c>
      <c r="H106" s="259"/>
    </row>
    <row r="107" spans="1:8" ht="15.5">
      <c r="A107" s="203"/>
      <c r="B107" s="463" t="s">
        <v>1011</v>
      </c>
      <c r="C107" s="470">
        <v>9.1999999999999993</v>
      </c>
      <c r="D107" s="236">
        <v>4928.04</v>
      </c>
      <c r="E107" s="236">
        <v>5223.7223999999997</v>
      </c>
      <c r="F107" s="237" t="e">
        <f t="shared" si="4"/>
        <v>#VALUE!</v>
      </c>
      <c r="G107" s="237" t="e">
        <f t="shared" si="3"/>
        <v>#VALUE!</v>
      </c>
      <c r="H107" s="259"/>
    </row>
    <row r="108" spans="1:8" ht="16" thickBot="1">
      <c r="A108" s="203"/>
      <c r="B108" s="464" t="s">
        <v>1012</v>
      </c>
      <c r="C108" s="471">
        <v>9.67</v>
      </c>
      <c r="D108" s="236">
        <v>5078.6189999999997</v>
      </c>
      <c r="E108" s="236">
        <v>5383.3442400000004</v>
      </c>
      <c r="F108" s="237" t="e">
        <f t="shared" si="4"/>
        <v>#VALUE!</v>
      </c>
      <c r="G108" s="237" t="e">
        <f t="shared" si="3"/>
        <v>#VALUE!</v>
      </c>
      <c r="H108" s="259"/>
    </row>
    <row r="109" spans="1:8" ht="15.5">
      <c r="A109" s="203"/>
      <c r="B109" s="472"/>
      <c r="C109" s="473"/>
      <c r="D109" s="447"/>
      <c r="E109" s="447"/>
      <c r="F109" s="241" t="e">
        <f t="shared" si="4"/>
        <v>#VALUE!</v>
      </c>
      <c r="G109" s="237" t="e">
        <f t="shared" si="3"/>
        <v>#VALUE!</v>
      </c>
      <c r="H109" s="259"/>
    </row>
    <row r="110" spans="1:8" ht="46.5">
      <c r="A110" s="161" t="s">
        <v>1013</v>
      </c>
      <c r="B110" s="397"/>
      <c r="C110" s="474"/>
      <c r="D110" s="311"/>
      <c r="E110" s="311"/>
      <c r="F110" s="262"/>
      <c r="G110" s="490"/>
      <c r="H110" s="259"/>
    </row>
    <row r="111" spans="1:8" ht="15.5">
      <c r="A111" s="204"/>
      <c r="B111" s="468" t="s">
        <v>1014</v>
      </c>
      <c r="C111" s="469">
        <v>5</v>
      </c>
      <c r="D111" s="232">
        <v>2464.02</v>
      </c>
      <c r="E111" s="232">
        <v>2611.8611999999998</v>
      </c>
      <c r="F111" s="233" t="e">
        <f t="shared" si="4"/>
        <v>#VALUE!</v>
      </c>
      <c r="G111" s="237" t="e">
        <f t="shared" si="3"/>
        <v>#VALUE!</v>
      </c>
      <c r="H111" s="259"/>
    </row>
    <row r="112" spans="1:8" ht="15.5">
      <c r="A112" s="204"/>
      <c r="B112" s="463" t="s">
        <v>1006</v>
      </c>
      <c r="C112" s="470">
        <v>5.5</v>
      </c>
      <c r="D112" s="236">
        <v>2713.7073599999999</v>
      </c>
      <c r="E112" s="236">
        <v>2876.5367999999999</v>
      </c>
      <c r="F112" s="237" t="e">
        <f t="shared" si="4"/>
        <v>#VALUE!</v>
      </c>
      <c r="G112" s="237" t="e">
        <f t="shared" ref="G112:G144" si="5">IF($F$5&lt;=0,"-",E112*(1-$F$5))</f>
        <v>#VALUE!</v>
      </c>
      <c r="H112" s="259"/>
    </row>
    <row r="113" spans="1:8" ht="15.5">
      <c r="A113" s="204"/>
      <c r="B113" s="463" t="s">
        <v>1007</v>
      </c>
      <c r="C113" s="470">
        <v>5.8</v>
      </c>
      <c r="D113" s="236">
        <v>2926.4344199999996</v>
      </c>
      <c r="E113" s="236">
        <v>3102.0213599999997</v>
      </c>
      <c r="F113" s="237" t="e">
        <f t="shared" si="4"/>
        <v>#VALUE!</v>
      </c>
      <c r="G113" s="237" t="e">
        <f t="shared" si="5"/>
        <v>#VALUE!</v>
      </c>
      <c r="H113" s="259"/>
    </row>
    <row r="114" spans="1:8" ht="15.5">
      <c r="A114" s="204"/>
      <c r="B114" s="463" t="s">
        <v>1015</v>
      </c>
      <c r="C114" s="470">
        <v>6.1</v>
      </c>
      <c r="D114" s="236">
        <v>3501.3724200000006</v>
      </c>
      <c r="E114" s="236">
        <v>3711.4459200000001</v>
      </c>
      <c r="F114" s="237" t="e">
        <f t="shared" si="4"/>
        <v>#VALUE!</v>
      </c>
      <c r="G114" s="237" t="e">
        <f t="shared" si="5"/>
        <v>#VALUE!</v>
      </c>
      <c r="H114" s="259"/>
    </row>
    <row r="115" spans="1:8" ht="15.5">
      <c r="A115" s="204"/>
      <c r="B115" s="463" t="s">
        <v>1016</v>
      </c>
      <c r="C115" s="470">
        <v>6.3</v>
      </c>
      <c r="D115" s="236">
        <v>3811.8389399999996</v>
      </c>
      <c r="E115" s="236">
        <v>4040.5456799999993</v>
      </c>
      <c r="F115" s="237" t="e">
        <f t="shared" si="4"/>
        <v>#VALUE!</v>
      </c>
      <c r="G115" s="237" t="e">
        <f t="shared" si="5"/>
        <v>#VALUE!</v>
      </c>
      <c r="H115" s="259"/>
    </row>
    <row r="116" spans="1:8" ht="15.5">
      <c r="A116" s="204"/>
      <c r="B116" s="463" t="s">
        <v>1017</v>
      </c>
      <c r="C116" s="470">
        <v>7.1</v>
      </c>
      <c r="D116" s="236">
        <v>4451.9365799999996</v>
      </c>
      <c r="E116" s="236">
        <v>4719.0599999999995</v>
      </c>
      <c r="F116" s="237" t="e">
        <f t="shared" si="4"/>
        <v>#VALUE!</v>
      </c>
      <c r="G116" s="237" t="e">
        <f t="shared" si="5"/>
        <v>#VALUE!</v>
      </c>
      <c r="H116" s="259"/>
    </row>
    <row r="117" spans="1:8" ht="15.5">
      <c r="A117" s="204"/>
      <c r="B117" s="463" t="s">
        <v>1018</v>
      </c>
      <c r="C117" s="470">
        <v>7.6</v>
      </c>
      <c r="D117" s="236">
        <v>5262.5991599999998</v>
      </c>
      <c r="E117" s="236">
        <v>5578.3468800000001</v>
      </c>
      <c r="F117" s="237" t="e">
        <f t="shared" si="4"/>
        <v>#VALUE!</v>
      </c>
      <c r="G117" s="237" t="e">
        <f t="shared" si="5"/>
        <v>#VALUE!</v>
      </c>
      <c r="H117" s="259"/>
    </row>
    <row r="118" spans="1:8" ht="15.5">
      <c r="A118" s="204"/>
      <c r="B118" s="463" t="s">
        <v>1019</v>
      </c>
      <c r="C118" s="470">
        <v>8.1999999999999993</v>
      </c>
      <c r="D118" s="236">
        <v>6128.8390799999988</v>
      </c>
      <c r="E118" s="236">
        <v>6496.5758399999995</v>
      </c>
      <c r="F118" s="237" t="e">
        <f t="shared" si="4"/>
        <v>#VALUE!</v>
      </c>
      <c r="G118" s="237" t="e">
        <f t="shared" si="5"/>
        <v>#VALUE!</v>
      </c>
      <c r="H118" s="259"/>
    </row>
    <row r="119" spans="1:8" ht="16" thickBot="1">
      <c r="A119" s="204"/>
      <c r="B119" s="475" t="s">
        <v>1020</v>
      </c>
      <c r="C119" s="476">
        <v>13.5</v>
      </c>
      <c r="D119" s="236">
        <v>7913.0633400000006</v>
      </c>
      <c r="E119" s="236">
        <v>8387.8545599999998</v>
      </c>
      <c r="F119" s="237" t="e">
        <f t="shared" si="4"/>
        <v>#VALUE!</v>
      </c>
      <c r="G119" s="237" t="e">
        <f t="shared" si="5"/>
        <v>#VALUE!</v>
      </c>
      <c r="H119" s="259"/>
    </row>
    <row r="120" spans="1:8" ht="15.5">
      <c r="A120" s="204"/>
      <c r="B120" s="477" t="s">
        <v>1021</v>
      </c>
      <c r="C120" s="478">
        <v>8.33</v>
      </c>
      <c r="D120" s="236">
        <v>3863.5833599999996</v>
      </c>
      <c r="E120" s="236">
        <v>4095.4053600000007</v>
      </c>
      <c r="F120" s="237" t="e">
        <f t="shared" si="4"/>
        <v>#VALUE!</v>
      </c>
      <c r="G120" s="237" t="e">
        <f t="shared" si="5"/>
        <v>#VALUE!</v>
      </c>
      <c r="H120" s="259"/>
    </row>
    <row r="121" spans="1:8" ht="15.5">
      <c r="A121" s="204"/>
      <c r="B121" s="463" t="s">
        <v>1022</v>
      </c>
      <c r="C121" s="470">
        <v>9.32</v>
      </c>
      <c r="D121" s="236">
        <v>4359.9465</v>
      </c>
      <c r="E121" s="236">
        <v>4621.5489600000001</v>
      </c>
      <c r="F121" s="237" t="e">
        <f t="shared" si="4"/>
        <v>#VALUE!</v>
      </c>
      <c r="G121" s="237" t="e">
        <f t="shared" si="5"/>
        <v>#VALUE!</v>
      </c>
      <c r="H121" s="259"/>
    </row>
    <row r="122" spans="1:8" ht="15.5">
      <c r="A122" s="204"/>
      <c r="B122" s="463" t="s">
        <v>1023</v>
      </c>
      <c r="C122" s="470">
        <v>10.11</v>
      </c>
      <c r="D122" s="236">
        <v>5120.7811199999996</v>
      </c>
      <c r="E122" s="236">
        <v>5428.0367999999999</v>
      </c>
      <c r="F122" s="237" t="e">
        <f t="shared" si="4"/>
        <v>#VALUE!</v>
      </c>
      <c r="G122" s="237" t="e">
        <f t="shared" si="5"/>
        <v>#VALUE!</v>
      </c>
      <c r="H122" s="259"/>
    </row>
    <row r="123" spans="1:8" ht="15.5">
      <c r="A123" s="204"/>
      <c r="B123" s="463" t="s">
        <v>1024</v>
      </c>
      <c r="C123" s="470">
        <v>11.37</v>
      </c>
      <c r="D123" s="236">
        <v>5561.5669199999993</v>
      </c>
      <c r="E123" s="236">
        <v>5895.2577600000004</v>
      </c>
      <c r="F123" s="237" t="e">
        <f t="shared" si="4"/>
        <v>#VALUE!</v>
      </c>
      <c r="G123" s="237" t="e">
        <f t="shared" si="5"/>
        <v>#VALUE!</v>
      </c>
      <c r="H123" s="259"/>
    </row>
    <row r="124" spans="1:8" ht="15.5">
      <c r="A124" s="204"/>
      <c r="B124" s="463" t="s">
        <v>1025</v>
      </c>
      <c r="C124" s="470">
        <v>13.35</v>
      </c>
      <c r="D124" s="236">
        <v>6556.2096599999986</v>
      </c>
      <c r="E124" s="236">
        <v>6949.5861599999989</v>
      </c>
      <c r="F124" s="237" t="e">
        <f t="shared" si="4"/>
        <v>#VALUE!</v>
      </c>
      <c r="G124" s="237" t="e">
        <f t="shared" si="5"/>
        <v>#VALUE!</v>
      </c>
      <c r="H124" s="259"/>
    </row>
    <row r="125" spans="1:8" ht="15.5">
      <c r="A125" s="204"/>
      <c r="B125" s="463" t="s">
        <v>1026</v>
      </c>
      <c r="C125" s="470">
        <v>15.75</v>
      </c>
      <c r="D125" s="236">
        <v>7446.8159999999998</v>
      </c>
      <c r="E125" s="236">
        <v>7893.631440000001</v>
      </c>
      <c r="F125" s="237" t="e">
        <f t="shared" si="4"/>
        <v>#VALUE!</v>
      </c>
      <c r="G125" s="237" t="e">
        <f t="shared" si="5"/>
        <v>#VALUE!</v>
      </c>
      <c r="H125" s="259"/>
    </row>
    <row r="126" spans="1:8" ht="15.5">
      <c r="A126" s="204"/>
      <c r="B126" s="463" t="s">
        <v>1027</v>
      </c>
      <c r="C126" s="470">
        <v>16.55</v>
      </c>
      <c r="D126" s="236">
        <v>8121.9574799999991</v>
      </c>
      <c r="E126" s="236">
        <v>8609.2761599999994</v>
      </c>
      <c r="F126" s="237" t="e">
        <f t="shared" si="4"/>
        <v>#VALUE!</v>
      </c>
      <c r="G126" s="237" t="e">
        <f t="shared" si="5"/>
        <v>#VALUE!</v>
      </c>
      <c r="H126" s="259"/>
    </row>
    <row r="127" spans="1:8" ht="15.5">
      <c r="A127" s="204"/>
      <c r="B127" s="463" t="s">
        <v>1028</v>
      </c>
      <c r="C127" s="470">
        <v>17.45</v>
      </c>
      <c r="D127" s="236">
        <v>8706.2039999999997</v>
      </c>
      <c r="E127" s="236">
        <v>9228.5762400000003</v>
      </c>
      <c r="F127" s="237" t="e">
        <f t="shared" si="4"/>
        <v>#VALUE!</v>
      </c>
      <c r="G127" s="237" t="e">
        <f t="shared" si="5"/>
        <v>#VALUE!</v>
      </c>
      <c r="H127" s="259"/>
    </row>
    <row r="128" spans="1:8" ht="15.5">
      <c r="A128" s="204"/>
      <c r="B128" s="463" t="s">
        <v>1029</v>
      </c>
      <c r="C128" s="470">
        <v>18.02</v>
      </c>
      <c r="D128" s="236">
        <v>9281.4157799999994</v>
      </c>
      <c r="E128" s="236">
        <v>9838.2923999999985</v>
      </c>
      <c r="F128" s="237" t="e">
        <f t="shared" si="4"/>
        <v>#VALUE!</v>
      </c>
      <c r="G128" s="237" t="e">
        <f t="shared" si="5"/>
        <v>#VALUE!</v>
      </c>
      <c r="H128" s="259"/>
    </row>
    <row r="129" spans="1:8" ht="15.5">
      <c r="A129" s="204"/>
      <c r="B129" s="463" t="s">
        <v>1030</v>
      </c>
      <c r="C129" s="470">
        <v>19.62</v>
      </c>
      <c r="D129" s="236">
        <v>11224.98</v>
      </c>
      <c r="E129" s="236">
        <v>11898.485279999999</v>
      </c>
      <c r="F129" s="237" t="e">
        <f t="shared" si="4"/>
        <v>#VALUE!</v>
      </c>
      <c r="G129" s="237" t="e">
        <f t="shared" si="5"/>
        <v>#VALUE!</v>
      </c>
      <c r="H129" s="259"/>
    </row>
    <row r="130" spans="1:8" ht="15.5">
      <c r="A130" s="204"/>
      <c r="B130" s="463" t="s">
        <v>1031</v>
      </c>
      <c r="C130" s="470">
        <v>21.53</v>
      </c>
      <c r="D130" s="236">
        <v>11259.202499999999</v>
      </c>
      <c r="E130" s="236">
        <v>11934.760319999998</v>
      </c>
      <c r="F130" s="237" t="e">
        <f t="shared" si="4"/>
        <v>#VALUE!</v>
      </c>
      <c r="G130" s="237" t="e">
        <f t="shared" si="5"/>
        <v>#VALUE!</v>
      </c>
      <c r="H130" s="259"/>
    </row>
    <row r="131" spans="1:8" ht="15.5">
      <c r="A131" s="204"/>
      <c r="B131" s="463" t="s">
        <v>1032</v>
      </c>
      <c r="C131" s="470">
        <v>26.5</v>
      </c>
      <c r="D131" s="236">
        <v>14488.437599999999</v>
      </c>
      <c r="E131" s="236">
        <v>15357.736079999999</v>
      </c>
      <c r="F131" s="237" t="e">
        <f t="shared" si="4"/>
        <v>#VALUE!</v>
      </c>
      <c r="G131" s="237" t="e">
        <f t="shared" si="5"/>
        <v>#VALUE!</v>
      </c>
      <c r="H131" s="259"/>
    </row>
    <row r="132" spans="1:8" ht="16" thickBot="1">
      <c r="A132" s="204"/>
      <c r="B132" s="464" t="s">
        <v>1033</v>
      </c>
      <c r="C132" s="471">
        <v>30.75</v>
      </c>
      <c r="D132" s="236">
        <v>17800.080480000004</v>
      </c>
      <c r="E132" s="236">
        <v>18868.094639999996</v>
      </c>
      <c r="F132" s="237" t="e">
        <f t="shared" si="4"/>
        <v>#VALUE!</v>
      </c>
      <c r="G132" s="237" t="e">
        <f t="shared" si="5"/>
        <v>#VALUE!</v>
      </c>
      <c r="H132" s="259"/>
    </row>
    <row r="133" spans="1:8" ht="15.5">
      <c r="A133" s="50"/>
      <c r="B133" s="472"/>
      <c r="C133" s="473"/>
      <c r="D133" s="447"/>
      <c r="E133" s="447"/>
      <c r="F133" s="241"/>
      <c r="G133" s="237"/>
      <c r="H133" s="259"/>
    </row>
    <row r="134" spans="1:8" ht="46.5">
      <c r="A134" s="161" t="s">
        <v>1034</v>
      </c>
      <c r="B134" s="397"/>
      <c r="C134" s="474"/>
      <c r="D134" s="311"/>
      <c r="E134" s="311"/>
      <c r="F134" s="262"/>
      <c r="G134" s="490"/>
      <c r="H134" s="259"/>
    </row>
    <row r="135" spans="1:8" ht="15.5">
      <c r="A135" s="50"/>
      <c r="B135" s="468" t="s">
        <v>1035</v>
      </c>
      <c r="C135" s="479">
        <v>3.27</v>
      </c>
      <c r="D135" s="232">
        <v>1668.8314655999993</v>
      </c>
      <c r="E135" s="232">
        <v>1768.9622400000001</v>
      </c>
      <c r="F135" s="233" t="e">
        <f t="shared" si="4"/>
        <v>#VALUE!</v>
      </c>
      <c r="G135" s="237" t="e">
        <f t="shared" si="5"/>
        <v>#VALUE!</v>
      </c>
      <c r="H135" s="259"/>
    </row>
    <row r="136" spans="1:8" ht="15.5">
      <c r="A136" s="50"/>
      <c r="B136" s="468" t="s">
        <v>1036</v>
      </c>
      <c r="C136" s="479">
        <v>3.89</v>
      </c>
      <c r="D136" s="236">
        <v>1945.8530207999997</v>
      </c>
      <c r="E136" s="236">
        <v>2062.6034399999999</v>
      </c>
      <c r="F136" s="237" t="e">
        <f t="shared" si="4"/>
        <v>#VALUE!</v>
      </c>
      <c r="G136" s="237" t="e">
        <f t="shared" si="5"/>
        <v>#VALUE!</v>
      </c>
      <c r="H136" s="259"/>
    </row>
    <row r="137" spans="1:8" ht="15.5">
      <c r="A137" s="50"/>
      <c r="B137" s="468" t="s">
        <v>1007</v>
      </c>
      <c r="C137" s="479">
        <v>4.59</v>
      </c>
      <c r="D137" s="236">
        <v>2247.4490687999996</v>
      </c>
      <c r="E137" s="236">
        <v>2382.2942399999997</v>
      </c>
      <c r="F137" s="237" t="e">
        <f t="shared" si="4"/>
        <v>#VALUE!</v>
      </c>
      <c r="G137" s="237" t="e">
        <f t="shared" si="5"/>
        <v>#VALUE!</v>
      </c>
      <c r="H137" s="259"/>
    </row>
    <row r="138" spans="1:8" ht="15.5">
      <c r="A138" s="50"/>
      <c r="B138" s="468" t="s">
        <v>1015</v>
      </c>
      <c r="C138" s="479">
        <v>5.28</v>
      </c>
      <c r="D138" s="236">
        <v>2589.2579232000003</v>
      </c>
      <c r="E138" s="236">
        <v>2744.6169599999998</v>
      </c>
      <c r="F138" s="237" t="e">
        <f t="shared" ref="F138:F156" si="6">IF($F$5&lt;=0,"-",E138*(1-$F$5))</f>
        <v>#VALUE!</v>
      </c>
      <c r="G138" s="237" t="e">
        <f t="shared" si="5"/>
        <v>#VALUE!</v>
      </c>
      <c r="H138" s="259"/>
    </row>
    <row r="139" spans="1:8" ht="15.5">
      <c r="A139" s="50"/>
      <c r="B139" s="468" t="s">
        <v>1037</v>
      </c>
      <c r="C139" s="479">
        <v>6.04</v>
      </c>
      <c r="D139" s="236">
        <v>2915.4284639999996</v>
      </c>
      <c r="E139" s="236">
        <v>3090.3573599999995</v>
      </c>
      <c r="F139" s="237" t="e">
        <f t="shared" si="6"/>
        <v>#VALUE!</v>
      </c>
      <c r="G139" s="237" t="e">
        <f t="shared" si="5"/>
        <v>#VALUE!</v>
      </c>
      <c r="H139" s="259"/>
    </row>
    <row r="140" spans="1:8" ht="15.5">
      <c r="A140" s="50"/>
      <c r="B140" s="468" t="s">
        <v>1038</v>
      </c>
      <c r="C140" s="479">
        <v>7.38</v>
      </c>
      <c r="D140" s="236">
        <v>4079.3658048000007</v>
      </c>
      <c r="E140" s="236">
        <v>4324.1363999999994</v>
      </c>
      <c r="F140" s="237" t="e">
        <f t="shared" si="6"/>
        <v>#VALUE!</v>
      </c>
      <c r="G140" s="237" t="e">
        <f t="shared" si="5"/>
        <v>#VALUE!</v>
      </c>
      <c r="H140" s="259"/>
    </row>
    <row r="141" spans="1:8" ht="15.5">
      <c r="A141" s="50"/>
      <c r="B141" s="468" t="s">
        <v>1021</v>
      </c>
      <c r="C141" s="479">
        <v>5.5</v>
      </c>
      <c r="D141" s="236">
        <v>3284.0458560000006</v>
      </c>
      <c r="E141" s="236">
        <v>3481.0819200000005</v>
      </c>
      <c r="F141" s="237" t="e">
        <f t="shared" si="6"/>
        <v>#VALUE!</v>
      </c>
      <c r="G141" s="237" t="e">
        <f t="shared" si="5"/>
        <v>#VALUE!</v>
      </c>
      <c r="H141" s="259"/>
    </row>
    <row r="142" spans="1:8" ht="15.5">
      <c r="A142" s="50"/>
      <c r="B142" s="468" t="s">
        <v>1022</v>
      </c>
      <c r="C142" s="479">
        <v>6.2</v>
      </c>
      <c r="D142" s="236">
        <v>3442.6630368000001</v>
      </c>
      <c r="E142" s="236">
        <v>3649.21848</v>
      </c>
      <c r="F142" s="237" t="e">
        <f t="shared" si="6"/>
        <v>#VALUE!</v>
      </c>
      <c r="G142" s="237" t="e">
        <f t="shared" si="5"/>
        <v>#VALUE!</v>
      </c>
      <c r="H142" s="259"/>
    </row>
    <row r="143" spans="1:8" ht="15.5">
      <c r="A143" s="50"/>
      <c r="B143" s="468" t="s">
        <v>1023</v>
      </c>
      <c r="C143" s="479">
        <v>7.58</v>
      </c>
      <c r="D143" s="236">
        <v>4262.5574784</v>
      </c>
      <c r="E143" s="236">
        <v>4518.3031200000005</v>
      </c>
      <c r="F143" s="237" t="e">
        <f t="shared" si="6"/>
        <v>#VALUE!</v>
      </c>
      <c r="G143" s="237" t="e">
        <f t="shared" si="5"/>
        <v>#VALUE!</v>
      </c>
      <c r="H143" s="259"/>
    </row>
    <row r="144" spans="1:8" ht="16" thickBot="1">
      <c r="A144" s="119"/>
      <c r="B144" s="480" t="s">
        <v>1024</v>
      </c>
      <c r="C144" s="481">
        <v>9.11</v>
      </c>
      <c r="D144" s="236">
        <v>5044.4731583999992</v>
      </c>
      <c r="E144" s="236">
        <v>5347.1469600000009</v>
      </c>
      <c r="F144" s="237" t="e">
        <f t="shared" si="6"/>
        <v>#VALUE!</v>
      </c>
      <c r="G144" s="237" t="e">
        <f t="shared" si="5"/>
        <v>#VALUE!</v>
      </c>
      <c r="H144" s="259"/>
    </row>
    <row r="145" spans="1:8" ht="15.5">
      <c r="A145" s="50"/>
      <c r="B145" s="472"/>
      <c r="C145" s="482"/>
      <c r="D145" s="447"/>
      <c r="E145" s="447"/>
      <c r="F145" s="241"/>
      <c r="G145" s="237"/>
      <c r="H145" s="259"/>
    </row>
    <row r="146" spans="1:8" ht="31">
      <c r="A146" s="161" t="s">
        <v>1039</v>
      </c>
      <c r="B146" s="397"/>
      <c r="C146" s="483"/>
      <c r="D146" s="311"/>
      <c r="E146" s="311"/>
      <c r="F146" s="262"/>
      <c r="G146" s="490"/>
      <c r="H146" s="259"/>
    </row>
    <row r="147" spans="1:8" ht="15.5">
      <c r="A147" s="50"/>
      <c r="B147" s="468" t="s">
        <v>1040</v>
      </c>
      <c r="C147" s="484" t="s">
        <v>1041</v>
      </c>
      <c r="D147" s="232">
        <v>13350.651724799995</v>
      </c>
      <c r="E147" s="232">
        <v>14151.697920000001</v>
      </c>
      <c r="F147" s="233" t="e">
        <f t="shared" si="6"/>
        <v>#VALUE!</v>
      </c>
      <c r="G147" s="237" t="e">
        <f t="shared" ref="G147:G157" si="7">IF($F$5&lt;=0,"-",E147*(1-$F$5))</f>
        <v>#VALUE!</v>
      </c>
      <c r="H147" s="259"/>
    </row>
    <row r="148" spans="1:8" ht="15.5">
      <c r="A148" s="50"/>
      <c r="B148" s="485" t="s">
        <v>1042</v>
      </c>
      <c r="C148" s="486" t="s">
        <v>1043</v>
      </c>
      <c r="D148" s="236">
        <v>15953.313916800002</v>
      </c>
      <c r="E148" s="236">
        <v>16910.506079999999</v>
      </c>
      <c r="F148" s="237" t="e">
        <f t="shared" si="6"/>
        <v>#VALUE!</v>
      </c>
      <c r="G148" s="237" t="e">
        <f t="shared" si="7"/>
        <v>#VALUE!</v>
      </c>
      <c r="H148" s="259"/>
    </row>
    <row r="149" spans="1:8" ht="15.5">
      <c r="A149" s="50"/>
      <c r="B149" s="485" t="s">
        <v>1044</v>
      </c>
      <c r="C149" s="486" t="s">
        <v>1045</v>
      </c>
      <c r="D149" s="236">
        <v>20986.6168512</v>
      </c>
      <c r="E149" s="236">
        <v>22245.814079999996</v>
      </c>
      <c r="F149" s="237" t="e">
        <f t="shared" si="6"/>
        <v>#VALUE!</v>
      </c>
      <c r="G149" s="237" t="e">
        <f t="shared" si="7"/>
        <v>#VALUE!</v>
      </c>
      <c r="H149" s="259"/>
    </row>
    <row r="150" spans="1:8" ht="15.5">
      <c r="A150" s="50"/>
      <c r="B150" s="485" t="s">
        <v>1046</v>
      </c>
      <c r="C150" s="486">
        <v>26.1</v>
      </c>
      <c r="D150" s="236">
        <v>26792.899286399996</v>
      </c>
      <c r="E150" s="236">
        <v>28400.479200000002</v>
      </c>
      <c r="F150" s="237" t="e">
        <f t="shared" si="6"/>
        <v>#VALUE!</v>
      </c>
      <c r="G150" s="237" t="e">
        <f t="shared" si="7"/>
        <v>#VALUE!</v>
      </c>
      <c r="H150" s="259"/>
    </row>
    <row r="151" spans="1:8" ht="15.5">
      <c r="A151" s="50"/>
      <c r="B151" s="485" t="s">
        <v>1047</v>
      </c>
      <c r="C151" s="486">
        <v>28</v>
      </c>
      <c r="D151" s="236">
        <v>32151.485714399998</v>
      </c>
      <c r="E151" s="236">
        <v>34080.575039999996</v>
      </c>
      <c r="F151" s="237" t="e">
        <f t="shared" si="6"/>
        <v>#VALUE!</v>
      </c>
      <c r="G151" s="237" t="e">
        <f t="shared" si="7"/>
        <v>#VALUE!</v>
      </c>
      <c r="H151" s="259"/>
    </row>
    <row r="152" spans="1:8" ht="15.5">
      <c r="A152" s="50"/>
      <c r="B152" s="485" t="s">
        <v>1048</v>
      </c>
      <c r="C152" s="486">
        <v>31.18</v>
      </c>
      <c r="D152" s="236">
        <v>38715.996383999998</v>
      </c>
      <c r="E152" s="236">
        <v>41038.948079999995</v>
      </c>
      <c r="F152" s="237" t="e">
        <f t="shared" si="6"/>
        <v>#VALUE!</v>
      </c>
      <c r="G152" s="237" t="e">
        <f t="shared" si="7"/>
        <v>#VALUE!</v>
      </c>
      <c r="H152" s="259"/>
    </row>
    <row r="153" spans="1:8" ht="15.5">
      <c r="A153" s="50"/>
      <c r="B153" s="485" t="s">
        <v>1049</v>
      </c>
      <c r="C153" s="486">
        <v>32.47</v>
      </c>
      <c r="D153" s="236">
        <v>50257.071820799996</v>
      </c>
      <c r="E153" s="236">
        <v>53272.501199999992</v>
      </c>
      <c r="F153" s="237" t="e">
        <f t="shared" si="6"/>
        <v>#VALUE!</v>
      </c>
      <c r="G153" s="237" t="e">
        <f t="shared" si="7"/>
        <v>#VALUE!</v>
      </c>
      <c r="H153" s="259"/>
    </row>
    <row r="154" spans="1:8" ht="15.5">
      <c r="A154" s="50"/>
      <c r="B154" s="485" t="s">
        <v>1050</v>
      </c>
      <c r="C154" s="486">
        <v>37.49</v>
      </c>
      <c r="D154" s="236">
        <v>63455.808499199993</v>
      </c>
      <c r="E154" s="236">
        <v>67263.158159999992</v>
      </c>
      <c r="F154" s="237" t="e">
        <f t="shared" si="6"/>
        <v>#VALUE!</v>
      </c>
      <c r="G154" s="237" t="e">
        <f t="shared" si="7"/>
        <v>#VALUE!</v>
      </c>
      <c r="H154" s="259"/>
    </row>
    <row r="155" spans="1:8" ht="15.5">
      <c r="A155" s="50"/>
      <c r="B155" s="485" t="s">
        <v>1051</v>
      </c>
      <c r="C155" s="486">
        <v>42.26</v>
      </c>
      <c r="D155" s="236">
        <v>87165.725961599994</v>
      </c>
      <c r="E155" s="236">
        <v>92395.676159999988</v>
      </c>
      <c r="F155" s="237" t="e">
        <f t="shared" si="6"/>
        <v>#VALUE!</v>
      </c>
      <c r="G155" s="237" t="e">
        <f t="shared" si="7"/>
        <v>#VALUE!</v>
      </c>
      <c r="H155" s="259"/>
    </row>
    <row r="156" spans="1:8" ht="15.5">
      <c r="A156" s="50"/>
      <c r="B156" s="461" t="s">
        <v>1052</v>
      </c>
      <c r="C156" s="486">
        <v>47.57</v>
      </c>
      <c r="D156" s="236">
        <v>114255.7532064</v>
      </c>
      <c r="E156" s="236">
        <v>121111.10279999999</v>
      </c>
      <c r="F156" s="237" t="e">
        <f t="shared" si="6"/>
        <v>#VALUE!</v>
      </c>
      <c r="G156" s="237" t="e">
        <f t="shared" si="7"/>
        <v>#VALUE!</v>
      </c>
      <c r="H156" s="259"/>
    </row>
    <row r="157" spans="1:8" ht="16" thickBot="1">
      <c r="A157" s="119"/>
      <c r="B157" s="461" t="s">
        <v>1053</v>
      </c>
      <c r="C157" s="487">
        <v>51.4</v>
      </c>
      <c r="D157" s="236">
        <v>137025.137808</v>
      </c>
      <c r="E157" s="236">
        <v>145246.64039999997</v>
      </c>
      <c r="F157" s="237" t="e">
        <f>IF($F$5&lt;=0,"-",E157*(1-$F$5))</f>
        <v>#VALUE!</v>
      </c>
      <c r="G157" s="237" t="e">
        <f t="shared" si="7"/>
        <v>#VALUE!</v>
      </c>
      <c r="H157" s="259"/>
    </row>
    <row r="158" spans="1:8" ht="15.5">
      <c r="A158" s="33"/>
      <c r="B158" s="259"/>
      <c r="C158" s="259"/>
      <c r="D158" s="259"/>
      <c r="E158" s="259"/>
      <c r="F158" s="372"/>
      <c r="G158" s="372"/>
      <c r="H158" s="259"/>
    </row>
    <row r="159" spans="1:8">
      <c r="A159" s="872" t="s">
        <v>555</v>
      </c>
      <c r="B159" s="872"/>
      <c r="C159" s="872"/>
      <c r="D159" s="872"/>
      <c r="E159" s="872"/>
      <c r="F159" s="872"/>
      <c r="G159" s="872"/>
    </row>
    <row r="162" spans="4:4">
      <c r="D162">
        <v>1.5</v>
      </c>
    </row>
  </sheetData>
  <mergeCells count="8">
    <mergeCell ref="A159:G159"/>
    <mergeCell ref="B2:E2"/>
    <mergeCell ref="A3:G3"/>
    <mergeCell ref="B4:B6"/>
    <mergeCell ref="C4:C6"/>
    <mergeCell ref="D4:G4"/>
    <mergeCell ref="D5:E5"/>
    <mergeCell ref="F5:G5"/>
  </mergeCells>
  <phoneticPr fontId="4" type="noConversion"/>
  <hyperlinks>
    <hyperlink ref="B1" location="ОГЛАВЛЕНИЕ!A1" display="Перейти на сайт  KREPLINE.RU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ОГЛАВЛЕНИЕ</vt:lpstr>
      <vt:lpstr>СПИСОК ПОЗИЦИЙ</vt:lpstr>
      <vt:lpstr>такелаж</vt:lpstr>
      <vt:lpstr>Грузовой такелаж</vt:lpstr>
      <vt:lpstr>Анкера</vt:lpstr>
      <vt:lpstr>Крюки с метр резьбой</vt:lpstr>
      <vt:lpstr>Болты, винты, гайки, шайбы</vt:lpstr>
      <vt:lpstr>саморезы, шурупы</vt:lpstr>
      <vt:lpstr>саморезы 2</vt:lpstr>
      <vt:lpstr>дюбеля</vt:lpstr>
      <vt:lpstr>заклепки</vt:lpstr>
      <vt:lpstr>шпильки</vt:lpstr>
      <vt:lpstr>винты</vt:lpstr>
      <vt:lpstr>шуруп кольцо,полукольцо,костыль</vt:lpstr>
      <vt:lpstr>гвозди</vt:lpstr>
      <vt:lpstr>хомуты</vt:lpstr>
      <vt:lpstr>Перфорация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stas</dc:creator>
  <cp:lastModifiedBy>stasiy</cp:lastModifiedBy>
  <dcterms:created xsi:type="dcterms:W3CDTF">2016-12-01T14:48:00Z</dcterms:created>
  <dcterms:modified xsi:type="dcterms:W3CDTF">2022-05-24T20:23:55Z</dcterms:modified>
</cp:coreProperties>
</file>